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386" windowWidth="18975" windowHeight="8130" activeTab="1"/>
  </bookViews>
  <sheets>
    <sheet name="BLS Data" sheetId="1" r:id="rId1"/>
    <sheet name="Federal Workforce Trend 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<sst xmlns="http://schemas.openxmlformats.org/spreadsheetml/2006/main" count="9" uniqueCount="9">
  <si>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Government Employment (Annual Average)</t>
  </si>
  <si>
    <t xml:space="preserve">Private Employment </t>
  </si>
  <si>
    <t>Private Employment Growth Rates (Annual)</t>
  </si>
  <si>
    <t>Annual Difference</t>
  </si>
  <si>
    <t>o</t>
  </si>
  <si>
    <t>&lt;-- Total Employment Change</t>
  </si>
  <si>
    <t>Bureau of Labor Statistics</t>
  </si>
  <si>
    <t>ftp://ftp.bls.gov/pub/suppl/empsit.ceseeb1.txt</t>
  </si>
  <si>
    <t>Historical  Employment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</si>
</sst>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1"/>
      <color indexed="8"/>
      <name val="Arial"/>
      <family val="0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5" fillId="0" borderId="0" xfId="52" applyAlignment="1" applyProtection="1">
      <alignment/>
      <protection/>
    </xf>
    <xf numFmtId="0" fontId="0" fillId="33" borderId="0" xfId="0" applyFill="1" applyAlignment="1">
      <alignment/>
    </xf>
    <xf numFmtId="164" fontId="0" fillId="0" borderId="0" xfId="58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</a:rPr>
              <a:t>Public Sector Employment Grows Despite Downturn          </a:t>
            </a:r>
          </a:p>
        </c:rich>
      </c:tx>
      <c:layout>
        <c:manualLayout>
          <c:xMode val="factor"/>
          <c:yMode val="factor"/>
          <c:x val="0.023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1425"/>
          <c:w val="0.9332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'BLS Data'!$C$3</c:f>
              <c:strCache>
                <c:ptCount val="1"/>
                <c:pt idx="0">
                  <c:v>Government Employment (Annual Average)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'BLS Data'!$B$4:$B$14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'BLS Data'!$C$4:$C$14</c:f>
              <c:numCache>
                <c:ptCount val="11"/>
                <c:pt idx="0">
                  <c:v>20790</c:v>
                </c:pt>
                <c:pt idx="1">
                  <c:v>21118</c:v>
                </c:pt>
                <c:pt idx="2">
                  <c:v>21513</c:v>
                </c:pt>
                <c:pt idx="3">
                  <c:v>21583</c:v>
                </c:pt>
                <c:pt idx="4">
                  <c:v>21621</c:v>
                </c:pt>
                <c:pt idx="5">
                  <c:v>21804</c:v>
                </c:pt>
                <c:pt idx="6">
                  <c:v>21974</c:v>
                </c:pt>
                <c:pt idx="7">
                  <c:v>22218</c:v>
                </c:pt>
                <c:pt idx="8">
                  <c:v>22509</c:v>
                </c:pt>
                <c:pt idx="9">
                  <c:v>22555</c:v>
                </c:pt>
                <c:pt idx="10">
                  <c:v>22482</c:v>
                </c:pt>
              </c:numCache>
            </c:numRef>
          </c:val>
        </c:ser>
        <c:axId val="42940773"/>
        <c:axId val="21359138"/>
      </c:barChart>
      <c:catAx>
        <c:axId val="4294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1359138"/>
        <c:crosses val="autoZero"/>
        <c:auto val="1"/>
        <c:lblOffset val="100"/>
        <c:tickLblSkip val="1"/>
        <c:noMultiLvlLbl val="0"/>
      </c:catAx>
      <c:valAx>
        <c:axId val="21359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Thousands of Employees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2940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0.91175</cdr:y>
    </cdr:from>
    <cdr:to>
      <cdr:x>1</cdr:x>
      <cdr:y>0.96775</cdr:y>
    </cdr:to>
    <cdr:sp>
      <cdr:nvSpPr>
        <cdr:cNvPr id="1" name="TextBox 1"/>
        <cdr:cNvSpPr txBox="1">
          <a:spLocks noChangeArrowheads="1"/>
        </cdr:cNvSpPr>
      </cdr:nvSpPr>
      <cdr:spPr>
        <a:xfrm>
          <a:off x="7762875" y="5800725"/>
          <a:ext cx="1019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Bureau of Labor Statistics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832256400" y="83225640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ftp.bls.gov/pub/suppl/empsit.ceseeb1.tx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="70" zoomScaleNormal="70" zoomScalePageLayoutView="0" workbookViewId="0" topLeftCell="A1">
      <selection activeCell="A23" sqref="A23"/>
    </sheetView>
  </sheetViews>
  <sheetFormatPr defaultColWidth="9.140625" defaultRowHeight="15"/>
  <cols>
    <col min="1" max="1" width="34.8515625" style="0" customWidth="1"/>
    <col min="3" max="3" width="43.140625" style="0" customWidth="1"/>
    <col min="4" max="4" width="39.28125" style="0" bestFit="1" customWidth="1"/>
    <col min="5" max="5" width="30.421875" style="0" bestFit="1" customWidth="1"/>
    <col min="6" max="6" width="29.00390625" style="0" bestFit="1" customWidth="1"/>
    <col min="7" max="7" width="12.57421875" style="0" customWidth="1"/>
  </cols>
  <sheetData>
    <row r="1" spans="1:2" ht="15">
      <c r="A1" t="s">
        <v>6</v>
      </c>
      <c r="B1" s="2" t="s">
        <v>7</v>
      </c>
    </row>
    <row r="2" ht="15">
      <c r="A2" t="s">
        <v>8</v>
      </c>
    </row>
    <row r="3" spans="2:4" ht="15">
      <c r="B3" s="3"/>
      <c r="C3" s="3" t="s">
        <v>0</v>
      </c>
      <c r="D3" t="s">
        <v>3</v>
      </c>
    </row>
    <row r="4" spans="2:4" ht="15">
      <c r="B4" s="3">
        <v>2000</v>
      </c>
      <c r="C4" s="3">
        <v>20790</v>
      </c>
      <c r="D4">
        <f aca="true" t="shared" si="0" ref="D4:D13">C5-C4</f>
        <v>328</v>
      </c>
    </row>
    <row r="5" spans="2:4" ht="15">
      <c r="B5" s="3">
        <v>2001</v>
      </c>
      <c r="C5" s="3">
        <v>21118</v>
      </c>
      <c r="D5">
        <f t="shared" si="0"/>
        <v>395</v>
      </c>
    </row>
    <row r="6" spans="2:4" ht="15">
      <c r="B6" s="3">
        <v>2002</v>
      </c>
      <c r="C6" s="3">
        <v>21513</v>
      </c>
      <c r="D6">
        <f t="shared" si="0"/>
        <v>70</v>
      </c>
    </row>
    <row r="7" spans="2:4" ht="15">
      <c r="B7" s="3">
        <v>2003</v>
      </c>
      <c r="C7" s="3">
        <v>21583</v>
      </c>
      <c r="D7">
        <f t="shared" si="0"/>
        <v>38</v>
      </c>
    </row>
    <row r="8" spans="2:4" ht="15">
      <c r="B8" s="3">
        <v>2004</v>
      </c>
      <c r="C8" s="3">
        <v>21621</v>
      </c>
      <c r="D8">
        <f t="shared" si="0"/>
        <v>183</v>
      </c>
    </row>
    <row r="9" spans="2:4" ht="15">
      <c r="B9" s="3">
        <v>2005</v>
      </c>
      <c r="C9" s="3">
        <v>21804</v>
      </c>
      <c r="D9">
        <f t="shared" si="0"/>
        <v>170</v>
      </c>
    </row>
    <row r="10" spans="2:4" ht="15">
      <c r="B10" s="3">
        <v>2006</v>
      </c>
      <c r="C10" s="3">
        <v>21974</v>
      </c>
      <c r="D10">
        <f t="shared" si="0"/>
        <v>244</v>
      </c>
    </row>
    <row r="11" spans="2:4" ht="15">
      <c r="B11" s="3">
        <v>2007</v>
      </c>
      <c r="C11" s="3">
        <v>22218</v>
      </c>
      <c r="D11">
        <f t="shared" si="0"/>
        <v>291</v>
      </c>
    </row>
    <row r="12" spans="2:4" ht="15">
      <c r="B12" s="3">
        <v>2008</v>
      </c>
      <c r="C12" s="3">
        <v>22509</v>
      </c>
      <c r="D12">
        <f t="shared" si="0"/>
        <v>46</v>
      </c>
    </row>
    <row r="13" spans="2:4" ht="15">
      <c r="B13" s="3">
        <v>2009</v>
      </c>
      <c r="C13" s="3">
        <v>22555</v>
      </c>
      <c r="D13">
        <f t="shared" si="0"/>
        <v>-73</v>
      </c>
    </row>
    <row r="14" spans="2:6" ht="15">
      <c r="B14" s="3">
        <v>2010</v>
      </c>
      <c r="C14" s="3">
        <v>22482</v>
      </c>
      <c r="D14">
        <f>SUM(D4:D13)</f>
        <v>1692</v>
      </c>
      <c r="E14" t="s">
        <v>5</v>
      </c>
      <c r="F14" t="s">
        <v>4</v>
      </c>
    </row>
    <row r="16" spans="3:4" ht="15">
      <c r="C16" t="s">
        <v>1</v>
      </c>
      <c r="D16" t="s">
        <v>2</v>
      </c>
    </row>
    <row r="17" ht="15">
      <c r="C17">
        <v>110995</v>
      </c>
    </row>
    <row r="18" spans="3:4" ht="15">
      <c r="C18">
        <v>110708</v>
      </c>
      <c r="D18">
        <f>(C18-C17)/C17</f>
        <v>-0.0025857020586512905</v>
      </c>
    </row>
    <row r="19" spans="3:4" ht="15">
      <c r="C19">
        <v>108828</v>
      </c>
      <c r="D19">
        <f aca="true" t="shared" si="1" ref="D19:D26">(C19-C18)/C18</f>
        <v>-0.016981609278462262</v>
      </c>
    </row>
    <row r="20" spans="3:4" ht="15">
      <c r="C20">
        <v>109814</v>
      </c>
      <c r="D20">
        <f t="shared" si="1"/>
        <v>0.009060168339030396</v>
      </c>
    </row>
    <row r="21" spans="3:4" ht="15">
      <c r="C21">
        <v>111899</v>
      </c>
      <c r="D21">
        <f t="shared" si="1"/>
        <v>0.018986650153896587</v>
      </c>
    </row>
    <row r="22" spans="3:5" ht="15">
      <c r="C22">
        <v>114113</v>
      </c>
      <c r="D22">
        <f t="shared" si="1"/>
        <v>0.019785699604107275</v>
      </c>
      <c r="E22" s="4">
        <f aca="true" t="shared" si="2" ref="E22:E31">(C5-C4)/C4</f>
        <v>0.015776815776815778</v>
      </c>
    </row>
    <row r="23" spans="3:5" ht="15">
      <c r="C23">
        <v>115380</v>
      </c>
      <c r="D23">
        <f t="shared" si="1"/>
        <v>0.011103029453261241</v>
      </c>
      <c r="E23" s="4">
        <f t="shared" si="2"/>
        <v>0.01870442276730751</v>
      </c>
    </row>
    <row r="24" spans="3:5" ht="15">
      <c r="C24">
        <v>114281</v>
      </c>
      <c r="D24">
        <f t="shared" si="1"/>
        <v>-0.00952504766857341</v>
      </c>
      <c r="E24" s="4">
        <f t="shared" si="2"/>
        <v>0.0032538465114117046</v>
      </c>
    </row>
    <row r="25" spans="3:5" ht="15">
      <c r="C25">
        <v>108252</v>
      </c>
      <c r="D25">
        <f t="shared" si="1"/>
        <v>-0.05275592618195501</v>
      </c>
      <c r="E25" s="4">
        <f t="shared" si="2"/>
        <v>0.0017606449520455915</v>
      </c>
    </row>
    <row r="26" spans="3:6" ht="15">
      <c r="C26">
        <v>107337</v>
      </c>
      <c r="D26">
        <f t="shared" si="1"/>
        <v>-0.00845249972286886</v>
      </c>
      <c r="E26" s="4">
        <f t="shared" si="2"/>
        <v>0.00846399333980852</v>
      </c>
      <c r="F26" s="1">
        <f>AVERAGE(E22:E31)</f>
        <v>0.007876507252630867</v>
      </c>
    </row>
    <row r="27" ht="15">
      <c r="E27" s="4">
        <f t="shared" si="2"/>
        <v>0.007796734544120345</v>
      </c>
    </row>
    <row r="28" ht="15">
      <c r="E28" s="4">
        <f t="shared" si="2"/>
        <v>0.01110403203786293</v>
      </c>
    </row>
    <row r="29" ht="15">
      <c r="E29" s="4">
        <f t="shared" si="2"/>
        <v>0.013097488522819336</v>
      </c>
    </row>
    <row r="30" ht="15">
      <c r="E30" s="4">
        <f t="shared" si="2"/>
        <v>0.0020436269936469856</v>
      </c>
    </row>
    <row r="31" ht="15">
      <c r="E31" s="4">
        <f t="shared" si="2"/>
        <v>-0.0032365329195300375</v>
      </c>
    </row>
    <row r="42" ht="15">
      <c r="E42" s="4">
        <f>AVERAGE(D18:D26)</f>
        <v>-0.003485026373357259</v>
      </c>
    </row>
  </sheetData>
  <sheetProtection/>
  <hyperlinks>
    <hyperlink ref="B1" r:id="rId1" display="ftp://ftp.bls.gov/pub/suppl/empsit.ceseeb1.tx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rrachmat</cp:lastModifiedBy>
  <cp:lastPrinted>2011-10-03T17:06:51Z</cp:lastPrinted>
  <dcterms:created xsi:type="dcterms:W3CDTF">2010-02-16T22:10:28Z</dcterms:created>
  <dcterms:modified xsi:type="dcterms:W3CDTF">2011-10-25T16:39:31Z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