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5970" activeTab="0"/>
  </bookViews>
  <sheets>
    <sheet name="Chart-Trillion Dollar Deficits" sheetId="1" r:id="rId1"/>
    <sheet name="Table" sheetId="2" r:id="rId2"/>
  </sheets>
  <definedNames>
    <definedName name="_xlnm.Print_Area" localSheetId="1">'Table'!$B$4:$BS$47</definedName>
    <definedName name="_xlnm.Print_Titles" localSheetId="1">'Table'!$A:$A,'Table'!$1:$3</definedName>
  </definedNames>
  <calcPr fullCalcOnLoad="1"/>
</workbook>
</file>

<file path=xl/sharedStrings.xml><?xml version="1.0" encoding="utf-8"?>
<sst xmlns="http://schemas.openxmlformats.org/spreadsheetml/2006/main" count="257" uniqueCount="135">
  <si>
    <t>Table 1.1—SUMMARY OF RECEIPTS, OUTLAYS, AND SURPLUSES OR DEFICITS (–): 1789–2017</t>
  </si>
  <si>
    <t>(in millions of dollars)</t>
  </si>
  <si>
    <t>Year</t>
  </si>
  <si>
    <t>Total</t>
  </si>
  <si>
    <t>On-Budget</t>
  </si>
  <si>
    <t>Off-Budget</t>
  </si>
  <si>
    <t>Receipts</t>
  </si>
  <si>
    <t>Outlays</t>
  </si>
  <si>
    <t>Surplus or Deficit (–)</t>
  </si>
  <si>
    <t>1789–1849</t>
  </si>
  <si>
    <t>..........</t>
  </si>
  <si>
    <t>1850–1900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</si>
  <si>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</si>
  <si>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</si>
  <si>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</si>
  <si>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</si>
  <si>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</si>
  <si>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</si>
  <si>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</si>
  <si>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</si>
  <si>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</si>
  <si>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</si>
  <si>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</si>
  <si>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</si>
  <si>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</si>
  <si>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−*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</si>
  <si>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</si>
  <si>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</si>
  <si>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</si>
  <si>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</si>
  <si>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</si>
  <si>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</si>
  <si>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</si>
  <si>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</si>
  <si>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</si>
  <si>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</si>
  <si>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</si>
  <si>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</si>
  <si>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</si>
  <si>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</si>
  <si>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</si>
  <si>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</si>
  <si>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</si>
  <si>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</si>
  <si>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</si>
  <si>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</si>
  <si>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</si>
  <si>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</si>
  <si>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</si>
  <si>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</si>
  <si>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</si>
  <si>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</si>
  <si>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</si>
  <si>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</si>
  <si>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</si>
  <si>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</si>
  <si>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</si>
  <si>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</si>
  <si>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</si>
  <si>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</si>
  <si>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</si>
  <si>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</si>
  <si>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</si>
  <si>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</si>
  <si>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</si>
  <si>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</si>
  <si>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</si>
  <si>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</si>
  <si>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</si>
  <si>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</si>
  <si>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</si>
  <si>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</si>
  <si>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</si>
  <si>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</si>
  <si>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</si>
  <si>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</si>
  <si>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</si>
  <si>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</si>
  <si>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</si>
  <si>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</si>
  <si>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</si>
  <si>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</si>
  <si>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</si>
  <si>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</si>
  <si>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</si>
  <si>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</si>
  <si>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</si>
  <si>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</si>
  <si>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</si>
  <si>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</si>
  <si>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</si>
  <si>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</si>
  <si>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</si>
  <si>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</si>
  <si>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</si>
  <si>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</si>
  <si>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</si>
  <si>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</si>
  <si>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</si>
  <si>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</si>
  <si>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</si>
  <si>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</si>
  <si>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</si>
  <si>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</si>
  <si>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</si>
  <si>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</si>
  <si>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</si>
  <si>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</si>
  <si>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</si>
  <si>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</si>
  <si>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</si>
  <si>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</si>
  <si>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</si>
  <si>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</si>
  <si>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</si>
  <si>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</si>
  <si>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</si>
  <si>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</si>
  <si>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</si>
  <si>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</si>
  <si>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</si>
  <si>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</si>
  <si>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</si>
  <si>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</si>
  <si>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 estimate</t>
  </si>
  <si>
    <t>2013 estimate</t>
  </si>
  <si>
    <t>2014 estimate</t>
  </si>
  <si>
    <t>2015 estimate</t>
  </si>
  <si>
    <t>2016 estimate</t>
  </si>
  <si>
    <t>2017 estimate</t>
  </si>
  <si>
    <t>* $500 thousand or less.</t>
  </si>
  <si>
    <t>Note: Budget figures prior to 1933 are based on the "Administrative Budget" concepts rather than the "Unified Budget" concepts.</t>
  </si>
  <si>
    <t>Receipts in billions</t>
  </si>
  <si>
    <t>Outlays in billions</t>
  </si>
  <si>
    <t>Surplus/Deficit in billions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</si>
</sst>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0.00000"/>
    <numFmt numFmtId="171" formatCode="0.0000"/>
    <numFmt numFmtId="172" formatCode="0.000"/>
    <numFmt numFmtId="173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8"/>
      <color indexed="30"/>
      <name val="Arial"/>
      <family val="0"/>
    </font>
    <font>
      <b/>
      <sz val="18"/>
      <color indexed="60"/>
      <name val="Arial"/>
      <family val="0"/>
    </font>
    <font>
      <sz val="12"/>
      <color indexed="8"/>
      <name val="Arial"/>
      <family val="0"/>
    </font>
    <font>
      <sz val="2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3" fontId="2" fillId="0" borderId="11" xfId="0" applyNumberFormat="1" applyFont="1" applyBorder="1" applyAlignment="1" applyProtection="1">
      <alignment horizontal="right" wrapText="1"/>
      <protection/>
    </xf>
    <xf numFmtId="0" fontId="2" fillId="0" borderId="12" xfId="0" applyFont="1" applyBorder="1" applyAlignment="1" applyProtection="1">
      <alignment wrapText="1"/>
      <protection/>
    </xf>
    <xf numFmtId="3" fontId="2" fillId="0" borderId="13" xfId="0" applyNumberFormat="1" applyFont="1" applyBorder="1" applyAlignment="1" applyProtection="1">
      <alignment horizontal="right" wrapText="1"/>
      <protection/>
    </xf>
    <xf numFmtId="169" fontId="2" fillId="0" borderId="11" xfId="0" applyNumberFormat="1" applyFont="1" applyBorder="1" applyAlignment="1" applyProtection="1">
      <alignment horizontal="right" wrapText="1"/>
      <protection/>
    </xf>
    <xf numFmtId="169" fontId="3" fillId="0" borderId="11" xfId="0" applyNumberFormat="1" applyFont="1" applyBorder="1" applyAlignment="1" applyProtection="1">
      <alignment horizontal="right" wrapText="1"/>
      <protection/>
    </xf>
    <xf numFmtId="169" fontId="2" fillId="0" borderId="0" xfId="0" applyNumberFormat="1" applyFont="1" applyAlignment="1" applyProtection="1">
      <alignment/>
      <protection/>
    </xf>
    <xf numFmtId="0" fontId="2" fillId="0" borderId="14" xfId="0" applyFont="1" applyBorder="1" applyAlignment="1" applyProtection="1">
      <alignment horizontal="center" wrapText="1"/>
      <protection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3" fontId="2" fillId="34" borderId="11" xfId="0" applyNumberFormat="1" applyFont="1" applyFill="1" applyBorder="1" applyAlignment="1" applyProtection="1">
      <alignment horizontal="right" wrapText="1"/>
      <protection/>
    </xf>
    <xf numFmtId="169" fontId="2" fillId="34" borderId="11" xfId="0" applyNumberFormat="1" applyFont="1" applyFill="1" applyBorder="1" applyAlignment="1" applyProtection="1">
      <alignment horizontal="right" wrapText="1"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77"/>
          <c:w val="0.872"/>
          <c:h val="0.78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Table!$A$76:$A$118</c:f>
              <c:strCach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 estimate</c:v>
                </c:pt>
              </c:strCache>
            </c:strRef>
          </c:cat>
          <c:val>
            <c:numRef>
              <c:f>Table!$G$76:$G$118</c:f>
              <c:numCache>
                <c:ptCount val="43"/>
                <c:pt idx="0">
                  <c:v>0.159348</c:v>
                </c:pt>
                <c:pt idx="1">
                  <c:v>0.151294</c:v>
                </c:pt>
                <c:pt idx="2">
                  <c:v>0.167402</c:v>
                </c:pt>
                <c:pt idx="3">
                  <c:v>0.184715</c:v>
                </c:pt>
                <c:pt idx="4">
                  <c:v>0.209299</c:v>
                </c:pt>
                <c:pt idx="5">
                  <c:v>0.216633</c:v>
                </c:pt>
                <c:pt idx="6">
                  <c:v>0.231671</c:v>
                </c:pt>
                <c:pt idx="7">
                  <c:v>0.278741</c:v>
                </c:pt>
                <c:pt idx="8">
                  <c:v>0.314169</c:v>
                </c:pt>
                <c:pt idx="9">
                  <c:v>0.365309</c:v>
                </c:pt>
                <c:pt idx="10">
                  <c:v>0.403903</c:v>
                </c:pt>
                <c:pt idx="11">
                  <c:v>0.469097</c:v>
                </c:pt>
                <c:pt idx="12">
                  <c:v>0.474299</c:v>
                </c:pt>
                <c:pt idx="13">
                  <c:v>0.453242</c:v>
                </c:pt>
                <c:pt idx="14">
                  <c:v>0.500363</c:v>
                </c:pt>
                <c:pt idx="15">
                  <c:v>0.547866</c:v>
                </c:pt>
                <c:pt idx="16">
                  <c:v>0.568927</c:v>
                </c:pt>
                <c:pt idx="17">
                  <c:v>0.640886</c:v>
                </c:pt>
                <c:pt idx="18">
                  <c:v>0.667747</c:v>
                </c:pt>
                <c:pt idx="19">
                  <c:v>0.727439</c:v>
                </c:pt>
                <c:pt idx="20">
                  <c:v>0.750302</c:v>
                </c:pt>
                <c:pt idx="21">
                  <c:v>0.761103</c:v>
                </c:pt>
                <c:pt idx="22">
                  <c:v>0.788783</c:v>
                </c:pt>
                <c:pt idx="23">
                  <c:v>0.842401</c:v>
                </c:pt>
                <c:pt idx="24">
                  <c:v>0.923541</c:v>
                </c:pt>
                <c:pt idx="25">
                  <c:v>1.000711</c:v>
                </c:pt>
                <c:pt idx="26">
                  <c:v>1.085561</c:v>
                </c:pt>
                <c:pt idx="27">
                  <c:v>1.187242</c:v>
                </c:pt>
                <c:pt idx="28">
                  <c:v>1.305929</c:v>
                </c:pt>
                <c:pt idx="29">
                  <c:v>1.382984</c:v>
                </c:pt>
                <c:pt idx="30">
                  <c:v>1.544607</c:v>
                </c:pt>
                <c:pt idx="31">
                  <c:v>1.483563</c:v>
                </c:pt>
                <c:pt idx="32">
                  <c:v>1.337815</c:v>
                </c:pt>
                <c:pt idx="33">
                  <c:v>1.258472</c:v>
                </c:pt>
                <c:pt idx="34">
                  <c:v>1.345369</c:v>
                </c:pt>
                <c:pt idx="35">
                  <c:v>1.576135</c:v>
                </c:pt>
                <c:pt idx="36">
                  <c:v>1.798487</c:v>
                </c:pt>
                <c:pt idx="37">
                  <c:v>1.932896</c:v>
                </c:pt>
                <c:pt idx="38">
                  <c:v>1.865945</c:v>
                </c:pt>
                <c:pt idx="39">
                  <c:v>1.45098</c:v>
                </c:pt>
                <c:pt idx="40">
                  <c:v>1.531037</c:v>
                </c:pt>
                <c:pt idx="41">
                  <c:v>1.737678</c:v>
                </c:pt>
                <c:pt idx="42">
                  <c:v>1.896459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Table!$A$76:$A$118</c:f>
              <c:strCach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 estimate</c:v>
                </c:pt>
              </c:strCache>
            </c:strRef>
          </c:cat>
          <c:val>
            <c:numRef>
              <c:f>Table!$H$76:$H$118</c:f>
              <c:numCache>
                <c:ptCount val="43"/>
                <c:pt idx="0">
                  <c:v>0.168042</c:v>
                </c:pt>
                <c:pt idx="1">
                  <c:v>0.177346</c:v>
                </c:pt>
                <c:pt idx="2">
                  <c:v>0.19347</c:v>
                </c:pt>
                <c:pt idx="3">
                  <c:v>0.199961</c:v>
                </c:pt>
                <c:pt idx="4">
                  <c:v>0.216496</c:v>
                </c:pt>
                <c:pt idx="5">
                  <c:v>0.27078</c:v>
                </c:pt>
                <c:pt idx="6">
                  <c:v>0.301098</c:v>
                </c:pt>
                <c:pt idx="7">
                  <c:v>0.328675</c:v>
                </c:pt>
                <c:pt idx="8">
                  <c:v>0.369585</c:v>
                </c:pt>
                <c:pt idx="9">
                  <c:v>0.404941</c:v>
                </c:pt>
                <c:pt idx="10">
                  <c:v>0.477044</c:v>
                </c:pt>
                <c:pt idx="11">
                  <c:v>0.542956</c:v>
                </c:pt>
                <c:pt idx="12">
                  <c:v>0.594892</c:v>
                </c:pt>
                <c:pt idx="13">
                  <c:v>0.660934</c:v>
                </c:pt>
                <c:pt idx="14">
                  <c:v>0.685632</c:v>
                </c:pt>
                <c:pt idx="15">
                  <c:v>0.769396</c:v>
                </c:pt>
                <c:pt idx="16">
                  <c:v>0.806842</c:v>
                </c:pt>
                <c:pt idx="17">
                  <c:v>0.809243</c:v>
                </c:pt>
                <c:pt idx="18">
                  <c:v>0.860012</c:v>
                </c:pt>
                <c:pt idx="19">
                  <c:v>0.932832</c:v>
                </c:pt>
                <c:pt idx="20">
                  <c:v>1.027928</c:v>
                </c:pt>
                <c:pt idx="21">
                  <c:v>1.082539</c:v>
                </c:pt>
                <c:pt idx="22">
                  <c:v>1.129191</c:v>
                </c:pt>
                <c:pt idx="23">
                  <c:v>1.142799</c:v>
                </c:pt>
                <c:pt idx="24">
                  <c:v>1.18238</c:v>
                </c:pt>
                <c:pt idx="25">
                  <c:v>1.227078</c:v>
                </c:pt>
                <c:pt idx="26">
                  <c:v>1.25958</c:v>
                </c:pt>
                <c:pt idx="27">
                  <c:v>1.29049</c:v>
                </c:pt>
                <c:pt idx="28">
                  <c:v>1.335854</c:v>
                </c:pt>
                <c:pt idx="29">
                  <c:v>1.381064</c:v>
                </c:pt>
                <c:pt idx="30">
                  <c:v>1.458185</c:v>
                </c:pt>
                <c:pt idx="31">
                  <c:v>1.516008</c:v>
                </c:pt>
                <c:pt idx="32">
                  <c:v>1.655232</c:v>
                </c:pt>
                <c:pt idx="33">
                  <c:v>1.79689</c:v>
                </c:pt>
                <c:pt idx="34">
                  <c:v>1.91333</c:v>
                </c:pt>
                <c:pt idx="35">
                  <c:v>2.069746</c:v>
                </c:pt>
                <c:pt idx="36">
                  <c:v>2.232981</c:v>
                </c:pt>
                <c:pt idx="37">
                  <c:v>2.275049</c:v>
                </c:pt>
                <c:pt idx="38">
                  <c:v>2.507793</c:v>
                </c:pt>
                <c:pt idx="39">
                  <c:v>3.000661</c:v>
                </c:pt>
                <c:pt idx="40">
                  <c:v>2.901531</c:v>
                </c:pt>
                <c:pt idx="41">
                  <c:v>3.104455</c:v>
                </c:pt>
                <c:pt idx="42">
                  <c:v>3.290381</c:v>
                </c:pt>
              </c:numCache>
            </c:numRef>
          </c:val>
          <c:smooth val="0"/>
        </c:ser>
        <c:marker val="1"/>
        <c:axId val="44816391"/>
        <c:axId val="27384264"/>
      </c:lineChart>
      <c:catAx>
        <c:axId val="44816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7384264"/>
        <c:crosses val="autoZero"/>
        <c:auto val="1"/>
        <c:lblOffset val="100"/>
        <c:tickLblSkip val="5"/>
        <c:noMultiLvlLbl val="0"/>
      </c:catAx>
      <c:valAx>
        <c:axId val="27384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real (2005) dollars, trillions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481639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0.92075</cdr:x>
      <cdr:y>0.45025</cdr:y>
    </cdr:from>
    <cdr:to>
      <cdr:x>0.93625</cdr:x>
      <cdr:y>0.47325</cdr:y>
    </cdr:to>
    <cdr:sp>
      <cdr:nvSpPr>
        <cdr:cNvPr id="1" name="Oval 3"/>
        <cdr:cNvSpPr>
          <a:spLocks/>
        </cdr:cNvSpPr>
      </cdr:nvSpPr>
      <cdr:spPr>
        <a:xfrm>
          <a:off x="8067675" y="2876550"/>
          <a:ext cx="133350" cy="142875"/>
        </a:xfrm>
        <a:prstGeom prst="ellipse">
          <a:avLst/>
        </a:prstGeom>
        <a:solidFill>
          <a:srgbClr val="FFFFFF"/>
        </a:solidFill>
        <a:ln w="38100" cmpd="sng">
          <a:solidFill>
            <a:srgbClr val="007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</cdr:x>
      <cdr:y>0.214</cdr:y>
    </cdr:from>
    <cdr:to>
      <cdr:x>0.93575</cdr:x>
      <cdr:y>0.237</cdr:y>
    </cdr:to>
    <cdr:sp>
      <cdr:nvSpPr>
        <cdr:cNvPr id="2" name="Oval 4"/>
        <cdr:cNvSpPr>
          <a:spLocks/>
        </cdr:cNvSpPr>
      </cdr:nvSpPr>
      <cdr:spPr>
        <a:xfrm>
          <a:off x="8058150" y="1362075"/>
          <a:ext cx="133350" cy="142875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0.1025</cdr:y>
    </cdr:from>
    <cdr:to>
      <cdr:x>0.93675</cdr:x>
      <cdr:y>0.78675</cdr:y>
    </cdr:to>
    <cdr:sp>
      <cdr:nvSpPr>
        <cdr:cNvPr id="3" name="Rectangle 8"/>
        <cdr:cNvSpPr>
          <a:spLocks/>
        </cdr:cNvSpPr>
      </cdr:nvSpPr>
      <cdr:spPr>
        <a:xfrm>
          <a:off x="7543800" y="647700"/>
          <a:ext cx="666750" cy="4371975"/>
        </a:xfrm>
        <a:prstGeom prst="rect">
          <a:avLst/>
        </a:prstGeom>
        <a:solidFill>
          <a:srgbClr val="00B050">
            <a:alpha val="1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0.5415</cdr:y>
    </cdr:from>
    <cdr:to>
      <cdr:x>0.939</cdr:x>
      <cdr:y>0.687</cdr:y>
    </cdr:to>
    <cdr:sp>
      <cdr:nvSpPr>
        <cdr:cNvPr id="4" name="TextBox 7"/>
        <cdr:cNvSpPr txBox="1">
          <a:spLocks noChangeArrowheads="1"/>
        </cdr:cNvSpPr>
      </cdr:nvSpPr>
      <cdr:spPr>
        <a:xfrm>
          <a:off x="7515225" y="3457575"/>
          <a:ext cx="71437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$1.9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trillion</a:t>
          </a:r>
        </a:p>
      </cdr:txBody>
    </cdr:sp>
  </cdr:relSizeAnchor>
  <cdr:relSizeAnchor xmlns:cdr="http://schemas.openxmlformats.org/drawingml/2006/chartDrawing">
    <cdr:from>
      <cdr:x>0.4655</cdr:x>
      <cdr:y>0.675</cdr:y>
    </cdr:from>
    <cdr:to>
      <cdr:x>0.57125</cdr:x>
      <cdr:y>0.81975</cdr:y>
    </cdr:to>
    <cdr:sp>
      <cdr:nvSpPr>
        <cdr:cNvPr id="5" name="TextBox 1"/>
        <cdr:cNvSpPr txBox="1">
          <a:spLocks noChangeArrowheads="1"/>
        </cdr:cNvSpPr>
      </cdr:nvSpPr>
      <cdr:spPr>
        <a:xfrm>
          <a:off x="4076700" y="43053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66CC"/>
              </a:solidFill>
            </a:rPr>
            <a:t>Revenue</a:t>
          </a:r>
        </a:p>
      </cdr:txBody>
    </cdr:sp>
  </cdr:relSizeAnchor>
  <cdr:relSizeAnchor xmlns:cdr="http://schemas.openxmlformats.org/drawingml/2006/chartDrawing">
    <cdr:from>
      <cdr:x>0.464</cdr:x>
      <cdr:y>0.49075</cdr:y>
    </cdr:from>
    <cdr:to>
      <cdr:x>0.56875</cdr:x>
      <cdr:y>0.63625</cdr:y>
    </cdr:to>
    <cdr:sp>
      <cdr:nvSpPr>
        <cdr:cNvPr id="6" name="TextBox 2"/>
        <cdr:cNvSpPr txBox="1">
          <a:spLocks noChangeArrowheads="1"/>
        </cdr:cNvSpPr>
      </cdr:nvSpPr>
      <cdr:spPr>
        <a:xfrm>
          <a:off x="4057650" y="3133725"/>
          <a:ext cx="91440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993300"/>
              </a:solidFill>
            </a:rPr>
            <a:t>Spending</a:t>
          </a:r>
        </a:p>
      </cdr:txBody>
    </cdr:sp>
  </cdr:relSizeAnchor>
  <cdr:relSizeAnchor xmlns:cdr="http://schemas.openxmlformats.org/drawingml/2006/chartDrawing">
    <cdr:from>
      <cdr:x>0.847</cdr:x>
      <cdr:y>0.87175</cdr:y>
    </cdr:from>
    <cdr:to>
      <cdr:x>0.9525</cdr:x>
      <cdr:y>0.949</cdr:y>
    </cdr:to>
    <cdr:sp>
      <cdr:nvSpPr>
        <cdr:cNvPr id="7" name="TextBox 5"/>
        <cdr:cNvSpPr txBox="1">
          <a:spLocks noChangeArrowheads="1"/>
        </cdr:cNvSpPr>
      </cdr:nvSpPr>
      <cdr:spPr>
        <a:xfrm>
          <a:off x="7419975" y="5562600"/>
          <a:ext cx="9239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OMB, Historical Table 1.3.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</a:t>
          </a:r>
        </a:p>
      </cdr:txBody>
    </cdr:sp>
  </cdr:relSizeAnchor>
  <cdr:relSizeAnchor xmlns:cdr="http://schemas.openxmlformats.org/drawingml/2006/chartDrawing">
    <cdr:from>
      <cdr:x>0.85925</cdr:x>
      <cdr:y>0.1355</cdr:y>
    </cdr:from>
    <cdr:to>
      <cdr:x>0.9405</cdr:x>
      <cdr:y>0.28025</cdr:y>
    </cdr:to>
    <cdr:sp>
      <cdr:nvSpPr>
        <cdr:cNvPr id="8" name="TextBox 6"/>
        <cdr:cNvSpPr txBox="1">
          <a:spLocks noChangeArrowheads="1"/>
        </cdr:cNvSpPr>
      </cdr:nvSpPr>
      <cdr:spPr>
        <a:xfrm>
          <a:off x="7524750" y="857250"/>
          <a:ext cx="71437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$3.3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trillion</a:t>
          </a:r>
        </a:p>
      </cdr:txBody>
    </cdr:sp>
  </cdr:relSizeAnchor>
  <cdr:relSizeAnchor xmlns:cdr="http://schemas.openxmlformats.org/drawingml/2006/chartDrawing">
    <cdr:from>
      <cdr:x>0.10575</cdr:x>
      <cdr:y>0.77975</cdr:y>
    </cdr:from>
    <cdr:to>
      <cdr:x>0.9355</cdr:x>
      <cdr:y>0.784</cdr:y>
    </cdr:to>
    <cdr:sp>
      <cdr:nvSpPr>
        <cdr:cNvPr id="9" name="Straight Connector 10"/>
        <cdr:cNvSpPr>
          <a:spLocks/>
        </cdr:cNvSpPr>
      </cdr:nvSpPr>
      <cdr:spPr>
        <a:xfrm>
          <a:off x="923925" y="4981575"/>
          <a:ext cx="7267575" cy="28575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0.10675</cdr:x>
      <cdr:y>0.01825</cdr:y>
    </cdr:from>
    <cdr:to>
      <cdr:x>0.2125</cdr:x>
      <cdr:y>0.16475</cdr:y>
    </cdr:to>
    <cdr:sp>
      <cdr:nvSpPr>
        <cdr:cNvPr id="10" name="TextBox 11"/>
        <cdr:cNvSpPr txBox="1">
          <a:spLocks noChangeArrowheads="1"/>
        </cdr:cNvSpPr>
      </cdr:nvSpPr>
      <cdr:spPr>
        <a:xfrm>
          <a:off x="933450" y="11430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Four Consecutive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Years of Deficits Over $1 trillion</a:t>
          </a:r>
        </a:p>
      </cdr:txBody>
    </cdr:sp>
  </cdr:relSizeAnchor>
  <cdr:relSizeAnchor xmlns:cdr="http://schemas.openxmlformats.org/drawingml/2006/chartDrawing">
    <cdr:from>
      <cdr:x>0.9225</cdr:x>
      <cdr:y>0.216</cdr:y>
    </cdr:from>
    <cdr:to>
      <cdr:x>0.93375</cdr:x>
      <cdr:y>0.235</cdr:y>
    </cdr:to>
    <cdr:sp>
      <cdr:nvSpPr>
        <cdr:cNvPr id="11" name="Oval 12"/>
        <cdr:cNvSpPr>
          <a:spLocks/>
        </cdr:cNvSpPr>
      </cdr:nvSpPr>
      <cdr:spPr>
        <a:xfrm>
          <a:off x="8077200" y="1371600"/>
          <a:ext cx="95250" cy="123825"/>
        </a:xfrm>
        <a:prstGeom prst="ellips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0.9225</cdr:x>
      <cdr:y>0.45225</cdr:y>
    </cdr:from>
    <cdr:to>
      <cdr:x>0.93475</cdr:x>
      <cdr:y>0.47175</cdr:y>
    </cdr:to>
    <cdr:sp>
      <cdr:nvSpPr>
        <cdr:cNvPr id="12" name="Oval 13"/>
        <cdr:cNvSpPr>
          <a:spLocks/>
        </cdr:cNvSpPr>
      </cdr:nvSpPr>
      <cdr:spPr>
        <a:xfrm>
          <a:off x="8077200" y="2886075"/>
          <a:ext cx="104775" cy="123825"/>
        </a:xfrm>
        <a:prstGeom prst="ellips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0.91425</cdr:x>
      <cdr:y>0.48275</cdr:y>
    </cdr:from>
    <cdr:to>
      <cdr:x>0.92725</cdr:x>
      <cdr:y>0.5435</cdr:y>
    </cdr:to>
    <cdr:sp>
      <cdr:nvSpPr>
        <cdr:cNvPr id="13" name="Straight Connector 15"/>
        <cdr:cNvSpPr>
          <a:spLocks/>
        </cdr:cNvSpPr>
      </cdr:nvSpPr>
      <cdr:spPr>
        <a:xfrm flipH="1">
          <a:off x="8010525" y="3076575"/>
          <a:ext cx="1143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0.92075</cdr:x>
      <cdr:y>0.45025</cdr:y>
    </cdr:from>
    <cdr:to>
      <cdr:x>0.93625</cdr:x>
      <cdr:y>0.47325</cdr:y>
    </cdr:to>
    <cdr:sp>
      <cdr:nvSpPr>
        <cdr:cNvPr id="14" name="Oval 3"/>
        <cdr:cNvSpPr>
          <a:spLocks/>
        </cdr:cNvSpPr>
      </cdr:nvSpPr>
      <cdr:spPr>
        <a:xfrm>
          <a:off x="8067675" y="2876550"/>
          <a:ext cx="133350" cy="142875"/>
        </a:xfrm>
        <a:prstGeom prst="ellipse">
          <a:avLst/>
        </a:prstGeom>
        <a:solidFill>
          <a:srgbClr val="FFFFFF"/>
        </a:solidFill>
        <a:ln w="38100" cmpd="sng">
          <a:solidFill>
            <a:srgbClr val="007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</cdr:x>
      <cdr:y>0.214</cdr:y>
    </cdr:from>
    <cdr:to>
      <cdr:x>0.93575</cdr:x>
      <cdr:y>0.237</cdr:y>
    </cdr:to>
    <cdr:sp>
      <cdr:nvSpPr>
        <cdr:cNvPr id="15" name="Oval 4"/>
        <cdr:cNvSpPr>
          <a:spLocks/>
        </cdr:cNvSpPr>
      </cdr:nvSpPr>
      <cdr:spPr>
        <a:xfrm>
          <a:off x="8058150" y="1362075"/>
          <a:ext cx="133350" cy="142875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0.1025</cdr:y>
    </cdr:from>
    <cdr:to>
      <cdr:x>0.93675</cdr:x>
      <cdr:y>0.78675</cdr:y>
    </cdr:to>
    <cdr:sp>
      <cdr:nvSpPr>
        <cdr:cNvPr id="16" name="Rectangle 8"/>
        <cdr:cNvSpPr>
          <a:spLocks/>
        </cdr:cNvSpPr>
      </cdr:nvSpPr>
      <cdr:spPr>
        <a:xfrm>
          <a:off x="7543800" y="647700"/>
          <a:ext cx="666750" cy="4371975"/>
        </a:xfrm>
        <a:prstGeom prst="rect">
          <a:avLst/>
        </a:prstGeom>
        <a:solidFill>
          <a:srgbClr val="00B050">
            <a:alpha val="1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0.5415</cdr:y>
    </cdr:from>
    <cdr:to>
      <cdr:x>0.939</cdr:x>
      <cdr:y>0.687</cdr:y>
    </cdr:to>
    <cdr:sp>
      <cdr:nvSpPr>
        <cdr:cNvPr id="17" name="TextBox 7"/>
        <cdr:cNvSpPr txBox="1">
          <a:spLocks noChangeArrowheads="1"/>
        </cdr:cNvSpPr>
      </cdr:nvSpPr>
      <cdr:spPr>
        <a:xfrm>
          <a:off x="7515225" y="3457575"/>
          <a:ext cx="71437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$1.9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trillion</a:t>
          </a:r>
        </a:p>
      </cdr:txBody>
    </cdr:sp>
  </cdr:relSizeAnchor>
  <cdr:relSizeAnchor xmlns:cdr="http://schemas.openxmlformats.org/drawingml/2006/chartDrawing">
    <cdr:from>
      <cdr:x>0.4655</cdr:x>
      <cdr:y>0.675</cdr:y>
    </cdr:from>
    <cdr:to>
      <cdr:x>0.57125</cdr:x>
      <cdr:y>0.81975</cdr:y>
    </cdr:to>
    <cdr:sp>
      <cdr:nvSpPr>
        <cdr:cNvPr id="18" name="TextBox 1"/>
        <cdr:cNvSpPr txBox="1">
          <a:spLocks noChangeArrowheads="1"/>
        </cdr:cNvSpPr>
      </cdr:nvSpPr>
      <cdr:spPr>
        <a:xfrm>
          <a:off x="4076700" y="43053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66CC"/>
              </a:solidFill>
            </a:rPr>
            <a:t>Revenue</a:t>
          </a:r>
        </a:p>
      </cdr:txBody>
    </cdr:sp>
  </cdr:relSizeAnchor>
  <cdr:relSizeAnchor xmlns:cdr="http://schemas.openxmlformats.org/drawingml/2006/chartDrawing">
    <cdr:from>
      <cdr:x>0.464</cdr:x>
      <cdr:y>0.49075</cdr:y>
    </cdr:from>
    <cdr:to>
      <cdr:x>0.56875</cdr:x>
      <cdr:y>0.63625</cdr:y>
    </cdr:to>
    <cdr:sp>
      <cdr:nvSpPr>
        <cdr:cNvPr id="19" name="TextBox 2"/>
        <cdr:cNvSpPr txBox="1">
          <a:spLocks noChangeArrowheads="1"/>
        </cdr:cNvSpPr>
      </cdr:nvSpPr>
      <cdr:spPr>
        <a:xfrm>
          <a:off x="4057650" y="3133725"/>
          <a:ext cx="91440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993300"/>
              </a:solidFill>
            </a:rPr>
            <a:t>Spending</a:t>
          </a:r>
        </a:p>
      </cdr:txBody>
    </cdr:sp>
  </cdr:relSizeAnchor>
  <cdr:relSizeAnchor xmlns:cdr="http://schemas.openxmlformats.org/drawingml/2006/chartDrawing">
    <cdr:from>
      <cdr:x>0.847</cdr:x>
      <cdr:y>0.87175</cdr:y>
    </cdr:from>
    <cdr:to>
      <cdr:x>0.9525</cdr:x>
      <cdr:y>0.949</cdr:y>
    </cdr:to>
    <cdr:sp>
      <cdr:nvSpPr>
        <cdr:cNvPr id="20" name="TextBox 5"/>
        <cdr:cNvSpPr txBox="1">
          <a:spLocks noChangeArrowheads="1"/>
        </cdr:cNvSpPr>
      </cdr:nvSpPr>
      <cdr:spPr>
        <a:xfrm>
          <a:off x="7419975" y="5562600"/>
          <a:ext cx="9239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OMB, Historical Table 1.3.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</a:t>
          </a:r>
        </a:p>
      </cdr:txBody>
    </cdr:sp>
  </cdr:relSizeAnchor>
  <cdr:relSizeAnchor xmlns:cdr="http://schemas.openxmlformats.org/drawingml/2006/chartDrawing">
    <cdr:from>
      <cdr:x>0.85925</cdr:x>
      <cdr:y>0.1355</cdr:y>
    </cdr:from>
    <cdr:to>
      <cdr:x>0.9405</cdr:x>
      <cdr:y>0.28025</cdr:y>
    </cdr:to>
    <cdr:sp>
      <cdr:nvSpPr>
        <cdr:cNvPr id="21" name="TextBox 6"/>
        <cdr:cNvSpPr txBox="1">
          <a:spLocks noChangeArrowheads="1"/>
        </cdr:cNvSpPr>
      </cdr:nvSpPr>
      <cdr:spPr>
        <a:xfrm>
          <a:off x="7524750" y="857250"/>
          <a:ext cx="71437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$3.3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trillion</a:t>
          </a:r>
        </a:p>
      </cdr:txBody>
    </cdr:sp>
  </cdr:relSizeAnchor>
  <cdr:relSizeAnchor xmlns:cdr="http://schemas.openxmlformats.org/drawingml/2006/chartDrawing">
    <cdr:from>
      <cdr:x>0.10575</cdr:x>
      <cdr:y>0.77975</cdr:y>
    </cdr:from>
    <cdr:to>
      <cdr:x>0.9355</cdr:x>
      <cdr:y>0.784</cdr:y>
    </cdr:to>
    <cdr:sp>
      <cdr:nvSpPr>
        <cdr:cNvPr id="22" name="Straight Connector 10"/>
        <cdr:cNvSpPr>
          <a:spLocks/>
        </cdr:cNvSpPr>
      </cdr:nvSpPr>
      <cdr:spPr>
        <a:xfrm>
          <a:off x="923925" y="4981575"/>
          <a:ext cx="7267575" cy="28575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0.10675</cdr:x>
      <cdr:y>0.01825</cdr:y>
    </cdr:from>
    <cdr:to>
      <cdr:x>0.2125</cdr:x>
      <cdr:y>0.16475</cdr:y>
    </cdr:to>
    <cdr:sp>
      <cdr:nvSpPr>
        <cdr:cNvPr id="23" name="TextBox 11"/>
        <cdr:cNvSpPr txBox="1">
          <a:spLocks noChangeArrowheads="1"/>
        </cdr:cNvSpPr>
      </cdr:nvSpPr>
      <cdr:spPr>
        <a:xfrm>
          <a:off x="933450" y="11430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Four Consecutive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Years of Deficits Over $1 trillion</a:t>
          </a:r>
        </a:p>
      </cdr:txBody>
    </cdr:sp>
  </cdr:relSizeAnchor>
  <cdr:relSizeAnchor xmlns:cdr="http://schemas.openxmlformats.org/drawingml/2006/chartDrawing">
    <cdr:from>
      <cdr:x>0.9225</cdr:x>
      <cdr:y>0.216</cdr:y>
    </cdr:from>
    <cdr:to>
      <cdr:x>0.93375</cdr:x>
      <cdr:y>0.235</cdr:y>
    </cdr:to>
    <cdr:sp>
      <cdr:nvSpPr>
        <cdr:cNvPr id="24" name="Oval 12"/>
        <cdr:cNvSpPr>
          <a:spLocks/>
        </cdr:cNvSpPr>
      </cdr:nvSpPr>
      <cdr:spPr>
        <a:xfrm>
          <a:off x="8077200" y="1371600"/>
          <a:ext cx="95250" cy="123825"/>
        </a:xfrm>
        <a:prstGeom prst="ellips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0.9225</cdr:x>
      <cdr:y>0.45225</cdr:y>
    </cdr:from>
    <cdr:to>
      <cdr:x>0.93475</cdr:x>
      <cdr:y>0.47175</cdr:y>
    </cdr:to>
    <cdr:sp>
      <cdr:nvSpPr>
        <cdr:cNvPr id="25" name="Oval 13"/>
        <cdr:cNvSpPr>
          <a:spLocks/>
        </cdr:cNvSpPr>
      </cdr:nvSpPr>
      <cdr:spPr>
        <a:xfrm>
          <a:off x="8077200" y="2886075"/>
          <a:ext cx="104775" cy="123825"/>
        </a:xfrm>
        <a:prstGeom prst="ellips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0.91425</cdr:x>
      <cdr:y>0.48275</cdr:y>
    </cdr:from>
    <cdr:to>
      <cdr:x>0.92725</cdr:x>
      <cdr:y>0.5435</cdr:y>
    </cdr:to>
    <cdr:sp>
      <cdr:nvSpPr>
        <cdr:cNvPr id="26" name="Straight Connector 15"/>
        <cdr:cNvSpPr>
          <a:spLocks/>
        </cdr:cNvSpPr>
      </cdr:nvSpPr>
      <cdr:spPr>
        <a:xfrm flipH="1">
          <a:off x="8010525" y="3076575"/>
          <a:ext cx="1143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defaultGridColor="0" zoomScale="87" zoomScaleNormal="87" zoomScalePageLayoutView="0" colorId="22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8" sqref="F8"/>
    </sheetView>
  </sheetViews>
  <sheetFormatPr defaultColWidth="9.140625" defaultRowHeight="15"/>
  <cols>
    <col min="1" max="1" width="15.7109375" style="1" customWidth="1"/>
    <col min="2" max="3" width="10.7109375" style="0" customWidth="1"/>
    <col min="4" max="4" width="12.7109375" style="0" customWidth="1"/>
    <col min="5" max="9" width="10.7109375" style="0" customWidth="1"/>
    <col min="10" max="10" width="12.7109375" style="0" customWidth="1"/>
    <col min="11" max="12" width="10.7109375" style="0" customWidth="1"/>
    <col min="13" max="13" width="12.7109375" style="0" customWidth="1"/>
  </cols>
  <sheetData>
    <row r="1" spans="1:13" s="1" customFormat="1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14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" customFormat="1" ht="15">
      <c r="A3" s="20" t="s">
        <v>2</v>
      </c>
      <c r="B3" s="22" t="s">
        <v>3</v>
      </c>
      <c r="C3" s="23"/>
      <c r="D3" s="24"/>
      <c r="E3" s="22" t="s">
        <v>4</v>
      </c>
      <c r="F3" s="23"/>
      <c r="G3" s="23"/>
      <c r="H3" s="23"/>
      <c r="I3" s="23"/>
      <c r="J3" s="24"/>
      <c r="K3" s="22" t="s">
        <v>5</v>
      </c>
      <c r="L3" s="23"/>
      <c r="M3" s="23"/>
    </row>
    <row r="4" spans="1:13" s="1" customFormat="1" ht="45">
      <c r="A4" s="21"/>
      <c r="B4" s="2" t="s">
        <v>6</v>
      </c>
      <c r="C4" s="2" t="s">
        <v>7</v>
      </c>
      <c r="D4" s="2" t="s">
        <v>8</v>
      </c>
      <c r="E4" s="2" t="s">
        <v>6</v>
      </c>
      <c r="F4" s="2" t="s">
        <v>7</v>
      </c>
      <c r="G4" s="13" t="s">
        <v>132</v>
      </c>
      <c r="H4" s="13" t="s">
        <v>133</v>
      </c>
      <c r="I4" s="13" t="s">
        <v>134</v>
      </c>
      <c r="J4" s="2" t="s">
        <v>8</v>
      </c>
      <c r="K4" s="2" t="s">
        <v>6</v>
      </c>
      <c r="L4" s="2" t="s">
        <v>7</v>
      </c>
      <c r="M4" s="2" t="s">
        <v>8</v>
      </c>
    </row>
    <row r="5" spans="1:13" s="1" customFormat="1" ht="14.25">
      <c r="A5" s="3" t="s">
        <v>9</v>
      </c>
      <c r="B5" s="4">
        <v>1160</v>
      </c>
      <c r="C5" s="4">
        <v>1090</v>
      </c>
      <c r="D5" s="4">
        <v>70</v>
      </c>
      <c r="E5" s="4">
        <v>1160</v>
      </c>
      <c r="F5" s="4">
        <v>1090</v>
      </c>
      <c r="G5" s="14"/>
      <c r="H5" s="14"/>
      <c r="I5" s="14"/>
      <c r="J5" s="4">
        <v>70</v>
      </c>
      <c r="K5" s="4" t="s">
        <v>10</v>
      </c>
      <c r="L5" s="4" t="s">
        <v>10</v>
      </c>
      <c r="M5" s="4" t="s">
        <v>10</v>
      </c>
    </row>
    <row r="6" spans="1:13" s="1" customFormat="1" ht="14.25">
      <c r="A6" s="3" t="s">
        <v>11</v>
      </c>
      <c r="B6" s="4">
        <v>14462</v>
      </c>
      <c r="C6" s="4">
        <v>15453</v>
      </c>
      <c r="D6" s="4">
        <v>-991</v>
      </c>
      <c r="E6" s="4">
        <v>14462</v>
      </c>
      <c r="F6" s="4">
        <v>15453</v>
      </c>
      <c r="G6" s="14"/>
      <c r="H6" s="14"/>
      <c r="I6" s="14"/>
      <c r="J6" s="4">
        <v>-991</v>
      </c>
      <c r="K6" s="4" t="s">
        <v>10</v>
      </c>
      <c r="L6" s="4" t="s">
        <v>10</v>
      </c>
      <c r="M6" s="4" t="s">
        <v>10</v>
      </c>
    </row>
    <row r="7" spans="1:13" s="1" customFormat="1" ht="14.25">
      <c r="A7" s="3" t="s">
        <v>12</v>
      </c>
      <c r="B7" s="4">
        <v>588</v>
      </c>
      <c r="C7" s="4">
        <v>525</v>
      </c>
      <c r="D7" s="4">
        <v>63</v>
      </c>
      <c r="E7" s="4">
        <v>588</v>
      </c>
      <c r="F7" s="4">
        <v>525</v>
      </c>
      <c r="G7" s="14"/>
      <c r="H7" s="14"/>
      <c r="I7" s="14"/>
      <c r="J7" s="4">
        <v>63</v>
      </c>
      <c r="K7" s="4" t="s">
        <v>10</v>
      </c>
      <c r="L7" s="4" t="s">
        <v>10</v>
      </c>
      <c r="M7" s="4" t="s">
        <v>10</v>
      </c>
    </row>
    <row r="8" spans="1:13" s="1" customFormat="1" ht="14.25">
      <c r="A8" s="3" t="s">
        <v>13</v>
      </c>
      <c r="B8" s="4">
        <v>562</v>
      </c>
      <c r="C8" s="4">
        <v>485</v>
      </c>
      <c r="D8" s="4">
        <v>77</v>
      </c>
      <c r="E8" s="4">
        <v>562</v>
      </c>
      <c r="F8" s="4">
        <v>485</v>
      </c>
      <c r="G8" s="14"/>
      <c r="H8" s="14"/>
      <c r="I8" s="14"/>
      <c r="J8" s="4">
        <v>77</v>
      </c>
      <c r="K8" s="4" t="s">
        <v>10</v>
      </c>
      <c r="L8" s="4" t="s">
        <v>10</v>
      </c>
      <c r="M8" s="4" t="s">
        <v>10</v>
      </c>
    </row>
    <row r="9" spans="1:13" s="1" customFormat="1" ht="14.25">
      <c r="A9" s="3" t="s">
        <v>14</v>
      </c>
      <c r="B9" s="4">
        <v>562</v>
      </c>
      <c r="C9" s="4">
        <v>517</v>
      </c>
      <c r="D9" s="4">
        <v>45</v>
      </c>
      <c r="E9" s="4">
        <v>562</v>
      </c>
      <c r="F9" s="4">
        <v>517</v>
      </c>
      <c r="G9" s="14"/>
      <c r="H9" s="14"/>
      <c r="I9" s="14"/>
      <c r="J9" s="4">
        <v>45</v>
      </c>
      <c r="K9" s="4" t="s">
        <v>10</v>
      </c>
      <c r="L9" s="4" t="s">
        <v>10</v>
      </c>
      <c r="M9" s="4" t="s">
        <v>10</v>
      </c>
    </row>
    <row r="10" spans="1:13" s="1" customFormat="1" ht="14.25">
      <c r="A10" s="3" t="s">
        <v>15</v>
      </c>
      <c r="B10" s="4">
        <v>541</v>
      </c>
      <c r="C10" s="4">
        <v>584</v>
      </c>
      <c r="D10" s="4">
        <v>-43</v>
      </c>
      <c r="E10" s="4">
        <v>541</v>
      </c>
      <c r="F10" s="4">
        <v>584</v>
      </c>
      <c r="G10" s="14"/>
      <c r="H10" s="14"/>
      <c r="I10" s="14"/>
      <c r="J10" s="4">
        <v>-43</v>
      </c>
      <c r="K10" s="4" t="s">
        <v>10</v>
      </c>
      <c r="L10" s="4" t="s">
        <v>10</v>
      </c>
      <c r="M10" s="4" t="s">
        <v>10</v>
      </c>
    </row>
    <row r="11" spans="1:13" s="1" customFormat="1" ht="14.25">
      <c r="A11" s="3" t="s">
        <v>16</v>
      </c>
      <c r="B11" s="4">
        <v>544</v>
      </c>
      <c r="C11" s="4">
        <v>567</v>
      </c>
      <c r="D11" s="4">
        <v>-23</v>
      </c>
      <c r="E11" s="4">
        <v>544</v>
      </c>
      <c r="F11" s="4">
        <v>567</v>
      </c>
      <c r="G11" s="14"/>
      <c r="H11" s="14"/>
      <c r="I11" s="14"/>
      <c r="J11" s="4">
        <v>-23</v>
      </c>
      <c r="K11" s="4" t="s">
        <v>10</v>
      </c>
      <c r="L11" s="4" t="s">
        <v>10</v>
      </c>
      <c r="M11" s="4" t="s">
        <v>10</v>
      </c>
    </row>
    <row r="12" spans="1:13" s="1" customFormat="1" ht="14.25">
      <c r="A12" s="3" t="s">
        <v>17</v>
      </c>
      <c r="B12" s="4">
        <v>595</v>
      </c>
      <c r="C12" s="4">
        <v>570</v>
      </c>
      <c r="D12" s="4">
        <v>25</v>
      </c>
      <c r="E12" s="4">
        <v>595</v>
      </c>
      <c r="F12" s="4">
        <v>570</v>
      </c>
      <c r="G12" s="14"/>
      <c r="H12" s="14"/>
      <c r="I12" s="14"/>
      <c r="J12" s="4">
        <v>25</v>
      </c>
      <c r="K12" s="4" t="s">
        <v>10</v>
      </c>
      <c r="L12" s="4" t="s">
        <v>10</v>
      </c>
      <c r="M12" s="4" t="s">
        <v>10</v>
      </c>
    </row>
    <row r="13" spans="1:13" s="1" customFormat="1" ht="14.25">
      <c r="A13" s="3" t="s">
        <v>18</v>
      </c>
      <c r="B13" s="4">
        <v>666</v>
      </c>
      <c r="C13" s="4">
        <v>579</v>
      </c>
      <c r="D13" s="4">
        <v>87</v>
      </c>
      <c r="E13" s="4">
        <v>666</v>
      </c>
      <c r="F13" s="4">
        <v>579</v>
      </c>
      <c r="G13" s="14"/>
      <c r="H13" s="14"/>
      <c r="I13" s="14"/>
      <c r="J13" s="4">
        <v>87</v>
      </c>
      <c r="K13" s="4" t="s">
        <v>10</v>
      </c>
      <c r="L13" s="4" t="s">
        <v>10</v>
      </c>
      <c r="M13" s="4" t="s">
        <v>10</v>
      </c>
    </row>
    <row r="14" spans="1:13" s="1" customFormat="1" ht="14.25">
      <c r="A14" s="3" t="s">
        <v>19</v>
      </c>
      <c r="B14" s="4">
        <v>602</v>
      </c>
      <c r="C14" s="4">
        <v>659</v>
      </c>
      <c r="D14" s="4">
        <v>-57</v>
      </c>
      <c r="E14" s="4">
        <v>602</v>
      </c>
      <c r="F14" s="4">
        <v>659</v>
      </c>
      <c r="G14" s="14"/>
      <c r="H14" s="14"/>
      <c r="I14" s="14"/>
      <c r="J14" s="4">
        <v>-57</v>
      </c>
      <c r="K14" s="4" t="s">
        <v>10</v>
      </c>
      <c r="L14" s="4" t="s">
        <v>10</v>
      </c>
      <c r="M14" s="4" t="s">
        <v>10</v>
      </c>
    </row>
    <row r="15" spans="1:13" s="1" customFormat="1" ht="14.25">
      <c r="A15" s="3" t="s">
        <v>20</v>
      </c>
      <c r="B15" s="4">
        <v>604</v>
      </c>
      <c r="C15" s="4">
        <v>694</v>
      </c>
      <c r="D15" s="4">
        <v>-89</v>
      </c>
      <c r="E15" s="4">
        <v>604</v>
      </c>
      <c r="F15" s="4">
        <v>694</v>
      </c>
      <c r="G15" s="14"/>
      <c r="H15" s="14"/>
      <c r="I15" s="14"/>
      <c r="J15" s="4">
        <v>-89</v>
      </c>
      <c r="K15" s="4" t="s">
        <v>10</v>
      </c>
      <c r="L15" s="4" t="s">
        <v>10</v>
      </c>
      <c r="M15" s="4" t="s">
        <v>10</v>
      </c>
    </row>
    <row r="16" spans="1:13" s="1" customFormat="1" ht="14.25">
      <c r="A16" s="3" t="s">
        <v>21</v>
      </c>
      <c r="B16" s="4">
        <v>676</v>
      </c>
      <c r="C16" s="4">
        <v>694</v>
      </c>
      <c r="D16" s="4">
        <v>-18</v>
      </c>
      <c r="E16" s="4">
        <v>676</v>
      </c>
      <c r="F16" s="4">
        <v>694</v>
      </c>
      <c r="G16" s="14"/>
      <c r="H16" s="14"/>
      <c r="I16" s="14"/>
      <c r="J16" s="4">
        <v>-18</v>
      </c>
      <c r="K16" s="4" t="s">
        <v>10</v>
      </c>
      <c r="L16" s="4" t="s">
        <v>10</v>
      </c>
      <c r="M16" s="4" t="s">
        <v>10</v>
      </c>
    </row>
    <row r="17" spans="1:13" s="1" customFormat="1" ht="14.25">
      <c r="A17" s="3" t="s">
        <v>22</v>
      </c>
      <c r="B17" s="4">
        <v>702</v>
      </c>
      <c r="C17" s="4">
        <v>691</v>
      </c>
      <c r="D17" s="4">
        <v>11</v>
      </c>
      <c r="E17" s="4">
        <v>702</v>
      </c>
      <c r="F17" s="4">
        <v>691</v>
      </c>
      <c r="G17" s="14"/>
      <c r="H17" s="14"/>
      <c r="I17" s="14"/>
      <c r="J17" s="4">
        <v>11</v>
      </c>
      <c r="K17" s="4" t="s">
        <v>10</v>
      </c>
      <c r="L17" s="4" t="s">
        <v>10</v>
      </c>
      <c r="M17" s="4" t="s">
        <v>10</v>
      </c>
    </row>
    <row r="18" spans="1:13" s="1" customFormat="1" ht="14.25">
      <c r="A18" s="3" t="s">
        <v>23</v>
      </c>
      <c r="B18" s="4">
        <v>693</v>
      </c>
      <c r="C18" s="4">
        <v>690</v>
      </c>
      <c r="D18" s="4">
        <v>3</v>
      </c>
      <c r="E18" s="4">
        <v>693</v>
      </c>
      <c r="F18" s="4">
        <v>690</v>
      </c>
      <c r="G18" s="14"/>
      <c r="H18" s="14"/>
      <c r="I18" s="14"/>
      <c r="J18" s="4">
        <v>3</v>
      </c>
      <c r="K18" s="4" t="s">
        <v>10</v>
      </c>
      <c r="L18" s="4" t="s">
        <v>10</v>
      </c>
      <c r="M18" s="4" t="s">
        <v>10</v>
      </c>
    </row>
    <row r="19" spans="1:13" s="1" customFormat="1" ht="14.25">
      <c r="A19" s="3" t="s">
        <v>24</v>
      </c>
      <c r="B19" s="4">
        <v>714</v>
      </c>
      <c r="C19" s="4">
        <v>715</v>
      </c>
      <c r="D19" s="4" t="s">
        <v>25</v>
      </c>
      <c r="E19" s="4">
        <v>714</v>
      </c>
      <c r="F19" s="4">
        <v>715</v>
      </c>
      <c r="G19" s="14"/>
      <c r="H19" s="14"/>
      <c r="I19" s="14"/>
      <c r="J19" s="4" t="s">
        <v>25</v>
      </c>
      <c r="K19" s="4" t="s">
        <v>10</v>
      </c>
      <c r="L19" s="4" t="s">
        <v>10</v>
      </c>
      <c r="M19" s="4" t="s">
        <v>10</v>
      </c>
    </row>
    <row r="20" spans="1:13" s="1" customFormat="1" ht="14.25">
      <c r="A20" s="3" t="s">
        <v>26</v>
      </c>
      <c r="B20" s="4">
        <v>725</v>
      </c>
      <c r="C20" s="4">
        <v>726</v>
      </c>
      <c r="D20" s="4" t="s">
        <v>25</v>
      </c>
      <c r="E20" s="4">
        <v>725</v>
      </c>
      <c r="F20" s="4">
        <v>726</v>
      </c>
      <c r="G20" s="14"/>
      <c r="H20" s="14"/>
      <c r="I20" s="14"/>
      <c r="J20" s="4" t="s">
        <v>25</v>
      </c>
      <c r="K20" s="4" t="s">
        <v>10</v>
      </c>
      <c r="L20" s="4" t="s">
        <v>10</v>
      </c>
      <c r="M20" s="4" t="s">
        <v>10</v>
      </c>
    </row>
    <row r="21" spans="1:13" s="1" customFormat="1" ht="14.25">
      <c r="A21" s="3" t="s">
        <v>27</v>
      </c>
      <c r="B21" s="4">
        <v>683</v>
      </c>
      <c r="C21" s="4">
        <v>746</v>
      </c>
      <c r="D21" s="4">
        <v>-63</v>
      </c>
      <c r="E21" s="4">
        <v>683</v>
      </c>
      <c r="F21" s="4">
        <v>746</v>
      </c>
      <c r="G21" s="14"/>
      <c r="H21" s="14"/>
      <c r="I21" s="14"/>
      <c r="J21" s="4">
        <v>-63</v>
      </c>
      <c r="K21" s="4" t="s">
        <v>10</v>
      </c>
      <c r="L21" s="4" t="s">
        <v>10</v>
      </c>
      <c r="M21" s="4" t="s">
        <v>10</v>
      </c>
    </row>
    <row r="22" spans="1:13" s="1" customFormat="1" ht="14.25">
      <c r="A22" s="3" t="s">
        <v>28</v>
      </c>
      <c r="B22" s="4">
        <v>761</v>
      </c>
      <c r="C22" s="4">
        <v>713</v>
      </c>
      <c r="D22" s="4">
        <v>48</v>
      </c>
      <c r="E22" s="4">
        <v>761</v>
      </c>
      <c r="F22" s="4">
        <v>713</v>
      </c>
      <c r="G22" s="14"/>
      <c r="H22" s="14"/>
      <c r="I22" s="14"/>
      <c r="J22" s="4">
        <v>48</v>
      </c>
      <c r="K22" s="4" t="s">
        <v>10</v>
      </c>
      <c r="L22" s="4" t="s">
        <v>10</v>
      </c>
      <c r="M22" s="4" t="s">
        <v>10</v>
      </c>
    </row>
    <row r="23" spans="1:13" s="1" customFormat="1" ht="14.25">
      <c r="A23" s="3" t="s">
        <v>29</v>
      </c>
      <c r="B23" s="4">
        <v>1101</v>
      </c>
      <c r="C23" s="4">
        <v>1954</v>
      </c>
      <c r="D23" s="4">
        <v>-853</v>
      </c>
      <c r="E23" s="4">
        <v>1101</v>
      </c>
      <c r="F23" s="4">
        <v>1954</v>
      </c>
      <c r="G23" s="14"/>
      <c r="H23" s="14"/>
      <c r="I23" s="14"/>
      <c r="J23" s="4">
        <v>-853</v>
      </c>
      <c r="K23" s="4" t="s">
        <v>10</v>
      </c>
      <c r="L23" s="4" t="s">
        <v>10</v>
      </c>
      <c r="M23" s="4" t="s">
        <v>10</v>
      </c>
    </row>
    <row r="24" spans="1:13" s="1" customFormat="1" ht="14.25">
      <c r="A24" s="3" t="s">
        <v>30</v>
      </c>
      <c r="B24" s="4">
        <v>3645</v>
      </c>
      <c r="C24" s="4">
        <v>12677</v>
      </c>
      <c r="D24" s="4">
        <v>-9032</v>
      </c>
      <c r="E24" s="4">
        <v>3645</v>
      </c>
      <c r="F24" s="4">
        <v>12677</v>
      </c>
      <c r="G24" s="14"/>
      <c r="H24" s="14"/>
      <c r="I24" s="14"/>
      <c r="J24" s="4">
        <v>-9032</v>
      </c>
      <c r="K24" s="4" t="s">
        <v>10</v>
      </c>
      <c r="L24" s="4" t="s">
        <v>10</v>
      </c>
      <c r="M24" s="4" t="s">
        <v>10</v>
      </c>
    </row>
    <row r="25" spans="1:13" s="1" customFormat="1" ht="14.25">
      <c r="A25" s="3" t="s">
        <v>31</v>
      </c>
      <c r="B25" s="4">
        <v>5130</v>
      </c>
      <c r="C25" s="4">
        <v>18493</v>
      </c>
      <c r="D25" s="4">
        <v>-13363</v>
      </c>
      <c r="E25" s="4">
        <v>5130</v>
      </c>
      <c r="F25" s="4">
        <v>18493</v>
      </c>
      <c r="G25" s="14"/>
      <c r="H25" s="14"/>
      <c r="I25" s="14"/>
      <c r="J25" s="4">
        <v>-13363</v>
      </c>
      <c r="K25" s="4" t="s">
        <v>10</v>
      </c>
      <c r="L25" s="4" t="s">
        <v>10</v>
      </c>
      <c r="M25" s="4" t="s">
        <v>10</v>
      </c>
    </row>
    <row r="26" spans="1:13" s="1" customFormat="1" ht="14.25">
      <c r="A26" s="3" t="s">
        <v>32</v>
      </c>
      <c r="B26" s="4">
        <v>6649</v>
      </c>
      <c r="C26" s="4">
        <v>6358</v>
      </c>
      <c r="D26" s="4">
        <v>291</v>
      </c>
      <c r="E26" s="4">
        <v>6649</v>
      </c>
      <c r="F26" s="4">
        <v>6358</v>
      </c>
      <c r="G26" s="14"/>
      <c r="H26" s="14"/>
      <c r="I26" s="14"/>
      <c r="J26" s="4">
        <v>291</v>
      </c>
      <c r="K26" s="4" t="s">
        <v>10</v>
      </c>
      <c r="L26" s="4" t="s">
        <v>10</v>
      </c>
      <c r="M26" s="4" t="s">
        <v>10</v>
      </c>
    </row>
    <row r="27" spans="1:13" s="1" customFormat="1" ht="14.25">
      <c r="A27" s="3" t="s">
        <v>33</v>
      </c>
      <c r="B27" s="4">
        <v>5571</v>
      </c>
      <c r="C27" s="4">
        <v>5062</v>
      </c>
      <c r="D27" s="4">
        <v>509</v>
      </c>
      <c r="E27" s="4">
        <v>5571</v>
      </c>
      <c r="F27" s="4">
        <v>5062</v>
      </c>
      <c r="G27" s="14"/>
      <c r="H27" s="14"/>
      <c r="I27" s="14"/>
      <c r="J27" s="4">
        <v>509</v>
      </c>
      <c r="K27" s="4" t="s">
        <v>10</v>
      </c>
      <c r="L27" s="4" t="s">
        <v>10</v>
      </c>
      <c r="M27" s="4" t="s">
        <v>10</v>
      </c>
    </row>
    <row r="28" spans="1:13" s="1" customFormat="1" ht="14.25">
      <c r="A28" s="3" t="s">
        <v>34</v>
      </c>
      <c r="B28" s="4">
        <v>4026</v>
      </c>
      <c r="C28" s="4">
        <v>3289</v>
      </c>
      <c r="D28" s="4">
        <v>736</v>
      </c>
      <c r="E28" s="4">
        <v>4026</v>
      </c>
      <c r="F28" s="4">
        <v>3289</v>
      </c>
      <c r="G28" s="14"/>
      <c r="H28" s="14"/>
      <c r="I28" s="14"/>
      <c r="J28" s="4">
        <v>736</v>
      </c>
      <c r="K28" s="4" t="s">
        <v>10</v>
      </c>
      <c r="L28" s="4" t="s">
        <v>10</v>
      </c>
      <c r="M28" s="4" t="s">
        <v>10</v>
      </c>
    </row>
    <row r="29" spans="1:13" s="1" customFormat="1" ht="14.25">
      <c r="A29" s="3" t="s">
        <v>35</v>
      </c>
      <c r="B29" s="4">
        <v>3853</v>
      </c>
      <c r="C29" s="4">
        <v>3140</v>
      </c>
      <c r="D29" s="4">
        <v>713</v>
      </c>
      <c r="E29" s="4">
        <v>3853</v>
      </c>
      <c r="F29" s="4">
        <v>3140</v>
      </c>
      <c r="G29" s="14"/>
      <c r="H29" s="14"/>
      <c r="I29" s="14"/>
      <c r="J29" s="4">
        <v>713</v>
      </c>
      <c r="K29" s="4" t="s">
        <v>10</v>
      </c>
      <c r="L29" s="4" t="s">
        <v>10</v>
      </c>
      <c r="M29" s="4" t="s">
        <v>10</v>
      </c>
    </row>
    <row r="30" spans="1:13" s="1" customFormat="1" ht="14.25">
      <c r="A30" s="3" t="s">
        <v>36</v>
      </c>
      <c r="B30" s="4">
        <v>3871</v>
      </c>
      <c r="C30" s="4">
        <v>2908</v>
      </c>
      <c r="D30" s="4">
        <v>963</v>
      </c>
      <c r="E30" s="4">
        <v>3871</v>
      </c>
      <c r="F30" s="4">
        <v>2908</v>
      </c>
      <c r="G30" s="14"/>
      <c r="H30" s="14"/>
      <c r="I30" s="14"/>
      <c r="J30" s="4">
        <v>963</v>
      </c>
      <c r="K30" s="4" t="s">
        <v>10</v>
      </c>
      <c r="L30" s="4" t="s">
        <v>10</v>
      </c>
      <c r="M30" s="4" t="s">
        <v>10</v>
      </c>
    </row>
    <row r="31" spans="1:13" s="1" customFormat="1" ht="14.25">
      <c r="A31" s="3" t="s">
        <v>37</v>
      </c>
      <c r="B31" s="4">
        <v>3641</v>
      </c>
      <c r="C31" s="4">
        <v>2924</v>
      </c>
      <c r="D31" s="4">
        <v>717</v>
      </c>
      <c r="E31" s="4">
        <v>3641</v>
      </c>
      <c r="F31" s="4">
        <v>2924</v>
      </c>
      <c r="G31" s="14"/>
      <c r="H31" s="14"/>
      <c r="I31" s="14"/>
      <c r="J31" s="4">
        <v>717</v>
      </c>
      <c r="K31" s="4" t="s">
        <v>10</v>
      </c>
      <c r="L31" s="4" t="s">
        <v>10</v>
      </c>
      <c r="M31" s="4" t="s">
        <v>10</v>
      </c>
    </row>
    <row r="32" spans="1:13" s="1" customFormat="1" ht="14.25">
      <c r="A32" s="3" t="s">
        <v>38</v>
      </c>
      <c r="B32" s="4">
        <v>3795</v>
      </c>
      <c r="C32" s="4">
        <v>2930</v>
      </c>
      <c r="D32" s="4">
        <v>865</v>
      </c>
      <c r="E32" s="4">
        <v>3795</v>
      </c>
      <c r="F32" s="4">
        <v>2930</v>
      </c>
      <c r="G32" s="14"/>
      <c r="H32" s="14"/>
      <c r="I32" s="14"/>
      <c r="J32" s="4">
        <v>865</v>
      </c>
      <c r="K32" s="4" t="s">
        <v>10</v>
      </c>
      <c r="L32" s="4" t="s">
        <v>10</v>
      </c>
      <c r="M32" s="4" t="s">
        <v>10</v>
      </c>
    </row>
    <row r="33" spans="1:13" s="1" customFormat="1" ht="14.25">
      <c r="A33" s="3" t="s">
        <v>39</v>
      </c>
      <c r="B33" s="4">
        <v>4013</v>
      </c>
      <c r="C33" s="4">
        <v>2857</v>
      </c>
      <c r="D33" s="4">
        <v>1155</v>
      </c>
      <c r="E33" s="4">
        <v>4013</v>
      </c>
      <c r="F33" s="4">
        <v>2857</v>
      </c>
      <c r="G33" s="14"/>
      <c r="H33" s="14"/>
      <c r="I33" s="14"/>
      <c r="J33" s="4">
        <v>1155</v>
      </c>
      <c r="K33" s="4" t="s">
        <v>10</v>
      </c>
      <c r="L33" s="4" t="s">
        <v>10</v>
      </c>
      <c r="M33" s="4" t="s">
        <v>10</v>
      </c>
    </row>
    <row r="34" spans="1:13" s="1" customFormat="1" ht="14.25">
      <c r="A34" s="3" t="s">
        <v>40</v>
      </c>
      <c r="B34" s="4">
        <v>3900</v>
      </c>
      <c r="C34" s="4">
        <v>2961</v>
      </c>
      <c r="D34" s="4">
        <v>939</v>
      </c>
      <c r="E34" s="4">
        <v>3900</v>
      </c>
      <c r="F34" s="4">
        <v>2961</v>
      </c>
      <c r="G34" s="14"/>
      <c r="H34" s="14"/>
      <c r="I34" s="14"/>
      <c r="J34" s="4">
        <v>939</v>
      </c>
      <c r="K34" s="4" t="s">
        <v>10</v>
      </c>
      <c r="L34" s="4" t="s">
        <v>10</v>
      </c>
      <c r="M34" s="4" t="s">
        <v>10</v>
      </c>
    </row>
    <row r="35" spans="1:13" s="1" customFormat="1" ht="14.25">
      <c r="A35" s="3" t="s">
        <v>41</v>
      </c>
      <c r="B35" s="4">
        <v>3862</v>
      </c>
      <c r="C35" s="4">
        <v>3127</v>
      </c>
      <c r="D35" s="4">
        <v>734</v>
      </c>
      <c r="E35" s="4">
        <v>3862</v>
      </c>
      <c r="F35" s="4">
        <v>3127</v>
      </c>
      <c r="G35" s="14"/>
      <c r="H35" s="14"/>
      <c r="I35" s="14"/>
      <c r="J35" s="4">
        <v>734</v>
      </c>
      <c r="K35" s="4" t="s">
        <v>10</v>
      </c>
      <c r="L35" s="4" t="s">
        <v>10</v>
      </c>
      <c r="M35" s="4" t="s">
        <v>10</v>
      </c>
    </row>
    <row r="36" spans="1:13" s="1" customFormat="1" ht="14.25">
      <c r="A36" s="3" t="s">
        <v>42</v>
      </c>
      <c r="B36" s="4">
        <v>4058</v>
      </c>
      <c r="C36" s="4">
        <v>3320</v>
      </c>
      <c r="D36" s="4">
        <v>738</v>
      </c>
      <c r="E36" s="4">
        <v>4058</v>
      </c>
      <c r="F36" s="4">
        <v>3320</v>
      </c>
      <c r="G36" s="14"/>
      <c r="H36" s="14"/>
      <c r="I36" s="14"/>
      <c r="J36" s="4">
        <v>738</v>
      </c>
      <c r="K36" s="4" t="s">
        <v>10</v>
      </c>
      <c r="L36" s="4" t="s">
        <v>10</v>
      </c>
      <c r="M36" s="4" t="s">
        <v>10</v>
      </c>
    </row>
    <row r="37" spans="1:13" s="1" customFormat="1" ht="14.25">
      <c r="A37" s="3" t="s">
        <v>43</v>
      </c>
      <c r="B37" s="4">
        <v>3116</v>
      </c>
      <c r="C37" s="4">
        <v>3577</v>
      </c>
      <c r="D37" s="4">
        <v>-462</v>
      </c>
      <c r="E37" s="4">
        <v>3116</v>
      </c>
      <c r="F37" s="4">
        <v>3577</v>
      </c>
      <c r="G37" s="14"/>
      <c r="H37" s="14"/>
      <c r="I37" s="14"/>
      <c r="J37" s="4">
        <v>-462</v>
      </c>
      <c r="K37" s="4" t="s">
        <v>10</v>
      </c>
      <c r="L37" s="4" t="s">
        <v>10</v>
      </c>
      <c r="M37" s="4" t="s">
        <v>10</v>
      </c>
    </row>
    <row r="38" spans="1:13" s="1" customFormat="1" ht="14.25">
      <c r="A38" s="3" t="s">
        <v>44</v>
      </c>
      <c r="B38" s="4">
        <v>1924</v>
      </c>
      <c r="C38" s="4">
        <v>4659</v>
      </c>
      <c r="D38" s="4">
        <v>-2735</v>
      </c>
      <c r="E38" s="4">
        <v>1924</v>
      </c>
      <c r="F38" s="4">
        <v>4659</v>
      </c>
      <c r="G38" s="14"/>
      <c r="H38" s="14"/>
      <c r="I38" s="14"/>
      <c r="J38" s="4">
        <v>-2735</v>
      </c>
      <c r="K38" s="4" t="s">
        <v>10</v>
      </c>
      <c r="L38" s="4" t="s">
        <v>10</v>
      </c>
      <c r="M38" s="4" t="s">
        <v>10</v>
      </c>
    </row>
    <row r="39" spans="1:13" s="1" customFormat="1" ht="14.25">
      <c r="A39" s="3" t="s">
        <v>45</v>
      </c>
      <c r="B39" s="4">
        <v>1997</v>
      </c>
      <c r="C39" s="4">
        <v>4598</v>
      </c>
      <c r="D39" s="4">
        <v>-2602</v>
      </c>
      <c r="E39" s="4">
        <v>1997</v>
      </c>
      <c r="F39" s="4">
        <v>4598</v>
      </c>
      <c r="G39" s="14"/>
      <c r="H39" s="14"/>
      <c r="I39" s="14"/>
      <c r="J39" s="4">
        <v>-2602</v>
      </c>
      <c r="K39" s="4" t="s">
        <v>10</v>
      </c>
      <c r="L39" s="4" t="s">
        <v>10</v>
      </c>
      <c r="M39" s="4" t="s">
        <v>10</v>
      </c>
    </row>
    <row r="40" spans="1:13" s="1" customFormat="1" ht="14.25">
      <c r="A40" s="3" t="s">
        <v>46</v>
      </c>
      <c r="B40" s="4">
        <v>2955</v>
      </c>
      <c r="C40" s="4">
        <v>6541</v>
      </c>
      <c r="D40" s="4">
        <v>-3586</v>
      </c>
      <c r="E40" s="4">
        <v>2955</v>
      </c>
      <c r="F40" s="4">
        <v>6541</v>
      </c>
      <c r="G40" s="14"/>
      <c r="H40" s="14"/>
      <c r="I40" s="14"/>
      <c r="J40" s="4">
        <v>-3586</v>
      </c>
      <c r="K40" s="4" t="s">
        <v>10</v>
      </c>
      <c r="L40" s="4" t="s">
        <v>10</v>
      </c>
      <c r="M40" s="4" t="s">
        <v>10</v>
      </c>
    </row>
    <row r="41" spans="1:13" s="1" customFormat="1" ht="14.25">
      <c r="A41" s="3" t="s">
        <v>47</v>
      </c>
      <c r="B41" s="4">
        <v>3609</v>
      </c>
      <c r="C41" s="4">
        <v>6412</v>
      </c>
      <c r="D41" s="4">
        <v>-2803</v>
      </c>
      <c r="E41" s="4">
        <v>3609</v>
      </c>
      <c r="F41" s="4">
        <v>6412</v>
      </c>
      <c r="G41" s="14"/>
      <c r="H41" s="14"/>
      <c r="I41" s="14"/>
      <c r="J41" s="4">
        <v>-2803</v>
      </c>
      <c r="K41" s="4" t="s">
        <v>10</v>
      </c>
      <c r="L41" s="4" t="s">
        <v>10</v>
      </c>
      <c r="M41" s="4" t="s">
        <v>10</v>
      </c>
    </row>
    <row r="42" spans="1:13" s="1" customFormat="1" ht="14.25">
      <c r="A42" s="3" t="s">
        <v>48</v>
      </c>
      <c r="B42" s="4">
        <v>3923</v>
      </c>
      <c r="C42" s="4">
        <v>8228</v>
      </c>
      <c r="D42" s="4">
        <v>-4304</v>
      </c>
      <c r="E42" s="4">
        <v>3923</v>
      </c>
      <c r="F42" s="4">
        <v>8228</v>
      </c>
      <c r="G42" s="14"/>
      <c r="H42" s="14"/>
      <c r="I42" s="14"/>
      <c r="J42" s="4">
        <v>-4304</v>
      </c>
      <c r="K42" s="4" t="s">
        <v>10</v>
      </c>
      <c r="L42" s="4" t="s">
        <v>10</v>
      </c>
      <c r="M42" s="4" t="s">
        <v>10</v>
      </c>
    </row>
    <row r="43" spans="1:13" s="1" customFormat="1" ht="14.25">
      <c r="A43" s="3" t="s">
        <v>49</v>
      </c>
      <c r="B43" s="4">
        <v>5387</v>
      </c>
      <c r="C43" s="4">
        <v>7580</v>
      </c>
      <c r="D43" s="4">
        <v>-2193</v>
      </c>
      <c r="E43" s="4">
        <v>5122</v>
      </c>
      <c r="F43" s="4">
        <v>7582</v>
      </c>
      <c r="G43" s="14"/>
      <c r="H43" s="14"/>
      <c r="I43" s="14"/>
      <c r="J43" s="4">
        <v>-2460</v>
      </c>
      <c r="K43" s="4">
        <v>265</v>
      </c>
      <c r="L43" s="4">
        <v>-2</v>
      </c>
      <c r="M43" s="4">
        <v>267</v>
      </c>
    </row>
    <row r="44" spans="1:13" s="1" customFormat="1" ht="14.25">
      <c r="A44" s="3" t="s">
        <v>50</v>
      </c>
      <c r="B44" s="4">
        <v>6751</v>
      </c>
      <c r="C44" s="4">
        <v>6840</v>
      </c>
      <c r="D44" s="4">
        <v>-89</v>
      </c>
      <c r="E44" s="4">
        <v>6364</v>
      </c>
      <c r="F44" s="4">
        <v>6850</v>
      </c>
      <c r="G44" s="14"/>
      <c r="H44" s="14"/>
      <c r="I44" s="14"/>
      <c r="J44" s="4">
        <v>-486</v>
      </c>
      <c r="K44" s="4">
        <v>387</v>
      </c>
      <c r="L44" s="4">
        <v>-10</v>
      </c>
      <c r="M44" s="4">
        <v>397</v>
      </c>
    </row>
    <row r="45" spans="1:13" s="1" customFormat="1" ht="14.25">
      <c r="A45" s="3" t="s">
        <v>51</v>
      </c>
      <c r="B45" s="4">
        <v>6295</v>
      </c>
      <c r="C45" s="4">
        <v>9141</v>
      </c>
      <c r="D45" s="4">
        <v>-2846</v>
      </c>
      <c r="E45" s="4">
        <v>5792</v>
      </c>
      <c r="F45" s="4">
        <v>9154</v>
      </c>
      <c r="G45" s="14"/>
      <c r="H45" s="14"/>
      <c r="I45" s="14"/>
      <c r="J45" s="4">
        <v>-3362</v>
      </c>
      <c r="K45" s="4">
        <v>503</v>
      </c>
      <c r="L45" s="4">
        <v>-13</v>
      </c>
      <c r="M45" s="4">
        <v>516</v>
      </c>
    </row>
    <row r="46" spans="1:13" s="1" customFormat="1" ht="14.25">
      <c r="A46" s="3" t="s">
        <v>52</v>
      </c>
      <c r="B46" s="4">
        <v>6548</v>
      </c>
      <c r="C46" s="4">
        <v>9468</v>
      </c>
      <c r="D46" s="4">
        <v>-2920</v>
      </c>
      <c r="E46" s="4">
        <v>5998</v>
      </c>
      <c r="F46" s="4">
        <v>9482</v>
      </c>
      <c r="G46" s="14"/>
      <c r="H46" s="14"/>
      <c r="I46" s="14"/>
      <c r="J46" s="4">
        <v>-3484</v>
      </c>
      <c r="K46" s="4">
        <v>550</v>
      </c>
      <c r="L46" s="4">
        <v>-14</v>
      </c>
      <c r="M46" s="4">
        <v>564</v>
      </c>
    </row>
    <row r="47" spans="1:13" s="1" customFormat="1" ht="14.25">
      <c r="A47" s="3" t="s">
        <v>53</v>
      </c>
      <c r="B47" s="4">
        <v>8712</v>
      </c>
      <c r="C47" s="4">
        <v>13653</v>
      </c>
      <c r="D47" s="4">
        <v>-4941</v>
      </c>
      <c r="E47" s="4">
        <v>8024</v>
      </c>
      <c r="F47" s="4">
        <v>13618</v>
      </c>
      <c r="G47" s="14"/>
      <c r="H47" s="14"/>
      <c r="I47" s="14"/>
      <c r="J47" s="4">
        <v>-5594</v>
      </c>
      <c r="K47" s="4">
        <v>688</v>
      </c>
      <c r="L47" s="4">
        <v>35</v>
      </c>
      <c r="M47" s="4">
        <v>653</v>
      </c>
    </row>
    <row r="48" spans="1:13" s="1" customFormat="1" ht="14.25">
      <c r="A48" s="3" t="s">
        <v>54</v>
      </c>
      <c r="B48" s="4">
        <v>14634</v>
      </c>
      <c r="C48" s="4">
        <v>35137</v>
      </c>
      <c r="D48" s="4">
        <v>-20503</v>
      </c>
      <c r="E48" s="4">
        <v>13738</v>
      </c>
      <c r="F48" s="4">
        <v>35071</v>
      </c>
      <c r="G48" s="14"/>
      <c r="H48" s="14"/>
      <c r="I48" s="14"/>
      <c r="J48" s="4">
        <v>-21333</v>
      </c>
      <c r="K48" s="4">
        <v>896</v>
      </c>
      <c r="L48" s="4">
        <v>66</v>
      </c>
      <c r="M48" s="4">
        <v>830</v>
      </c>
    </row>
    <row r="49" spans="1:13" s="1" customFormat="1" ht="14.25">
      <c r="A49" s="3" t="s">
        <v>55</v>
      </c>
      <c r="B49" s="4">
        <v>24001</v>
      </c>
      <c r="C49" s="4">
        <v>78555</v>
      </c>
      <c r="D49" s="4">
        <v>-54554</v>
      </c>
      <c r="E49" s="4">
        <v>22871</v>
      </c>
      <c r="F49" s="4">
        <v>78466</v>
      </c>
      <c r="G49" s="14"/>
      <c r="H49" s="14"/>
      <c r="I49" s="14"/>
      <c r="J49" s="4">
        <v>-55595</v>
      </c>
      <c r="K49" s="4">
        <v>1130</v>
      </c>
      <c r="L49" s="4">
        <v>89</v>
      </c>
      <c r="M49" s="4">
        <v>1041</v>
      </c>
    </row>
    <row r="50" spans="1:13" s="1" customFormat="1" ht="14.25">
      <c r="A50" s="3" t="s">
        <v>56</v>
      </c>
      <c r="B50" s="4">
        <v>43747</v>
      </c>
      <c r="C50" s="4">
        <v>91304</v>
      </c>
      <c r="D50" s="4">
        <v>-47557</v>
      </c>
      <c r="E50" s="4">
        <v>42455</v>
      </c>
      <c r="F50" s="4">
        <v>91190</v>
      </c>
      <c r="G50" s="14"/>
      <c r="H50" s="14"/>
      <c r="I50" s="14"/>
      <c r="J50" s="4">
        <v>-48735</v>
      </c>
      <c r="K50" s="4">
        <v>1292</v>
      </c>
      <c r="L50" s="4">
        <v>114</v>
      </c>
      <c r="M50" s="4">
        <v>1178</v>
      </c>
    </row>
    <row r="51" spans="1:13" s="1" customFormat="1" ht="14.25">
      <c r="A51" s="3" t="s">
        <v>57</v>
      </c>
      <c r="B51" s="4">
        <v>45159</v>
      </c>
      <c r="C51" s="4">
        <v>92712</v>
      </c>
      <c r="D51" s="4">
        <v>-47553</v>
      </c>
      <c r="E51" s="4">
        <v>43849</v>
      </c>
      <c r="F51" s="4">
        <v>92569</v>
      </c>
      <c r="G51" s="14"/>
      <c r="H51" s="14"/>
      <c r="I51" s="14"/>
      <c r="J51" s="4">
        <v>-48720</v>
      </c>
      <c r="K51" s="4">
        <v>1310</v>
      </c>
      <c r="L51" s="4">
        <v>143</v>
      </c>
      <c r="M51" s="4">
        <v>1167</v>
      </c>
    </row>
    <row r="52" spans="1:13" s="1" customFormat="1" ht="14.25">
      <c r="A52" s="3" t="s">
        <v>58</v>
      </c>
      <c r="B52" s="4">
        <v>39296</v>
      </c>
      <c r="C52" s="4">
        <v>55232</v>
      </c>
      <c r="D52" s="4">
        <v>-15936</v>
      </c>
      <c r="E52" s="4">
        <v>38057</v>
      </c>
      <c r="F52" s="4">
        <v>55022</v>
      </c>
      <c r="G52" s="14"/>
      <c r="H52" s="14"/>
      <c r="I52" s="14"/>
      <c r="J52" s="4">
        <v>-16964</v>
      </c>
      <c r="K52" s="4">
        <v>1238</v>
      </c>
      <c r="L52" s="4">
        <v>210</v>
      </c>
      <c r="M52" s="4">
        <v>1028</v>
      </c>
    </row>
    <row r="53" spans="1:13" s="1" customFormat="1" ht="14.25">
      <c r="A53" s="3" t="s">
        <v>59</v>
      </c>
      <c r="B53" s="4">
        <v>38514</v>
      </c>
      <c r="C53" s="4">
        <v>34496</v>
      </c>
      <c r="D53" s="4">
        <v>4018</v>
      </c>
      <c r="E53" s="4">
        <v>37055</v>
      </c>
      <c r="F53" s="4">
        <v>34193</v>
      </c>
      <c r="G53" s="14"/>
      <c r="H53" s="14"/>
      <c r="I53" s="14"/>
      <c r="J53" s="4">
        <v>2861</v>
      </c>
      <c r="K53" s="4">
        <v>1459</v>
      </c>
      <c r="L53" s="4">
        <v>303</v>
      </c>
      <c r="M53" s="4">
        <v>1157</v>
      </c>
    </row>
    <row r="54" spans="1:13" s="1" customFormat="1" ht="14.25">
      <c r="A54" s="3" t="s">
        <v>60</v>
      </c>
      <c r="B54" s="4">
        <v>41560</v>
      </c>
      <c r="C54" s="4">
        <v>29764</v>
      </c>
      <c r="D54" s="4">
        <v>11796</v>
      </c>
      <c r="E54" s="4">
        <v>39944</v>
      </c>
      <c r="F54" s="4">
        <v>29396</v>
      </c>
      <c r="G54" s="14"/>
      <c r="H54" s="14"/>
      <c r="I54" s="14"/>
      <c r="J54" s="4">
        <v>10548</v>
      </c>
      <c r="K54" s="4">
        <v>1616</v>
      </c>
      <c r="L54" s="4">
        <v>368</v>
      </c>
      <c r="M54" s="4">
        <v>1248</v>
      </c>
    </row>
    <row r="55" spans="1:13" s="1" customFormat="1" ht="14.25">
      <c r="A55" s="3" t="s">
        <v>61</v>
      </c>
      <c r="B55" s="4">
        <v>39415</v>
      </c>
      <c r="C55" s="4">
        <v>38835</v>
      </c>
      <c r="D55" s="4">
        <v>580</v>
      </c>
      <c r="E55" s="4">
        <v>37724</v>
      </c>
      <c r="F55" s="4">
        <v>38408</v>
      </c>
      <c r="G55" s="14"/>
      <c r="H55" s="14"/>
      <c r="I55" s="14"/>
      <c r="J55" s="4">
        <v>-684</v>
      </c>
      <c r="K55" s="4">
        <v>1690</v>
      </c>
      <c r="L55" s="4">
        <v>427</v>
      </c>
      <c r="M55" s="4">
        <v>1263</v>
      </c>
    </row>
    <row r="56" spans="1:13" s="1" customFormat="1" ht="14.25">
      <c r="A56" s="3" t="s">
        <v>62</v>
      </c>
      <c r="B56" s="4">
        <v>39443</v>
      </c>
      <c r="C56" s="4">
        <v>42562</v>
      </c>
      <c r="D56" s="4">
        <v>-3119</v>
      </c>
      <c r="E56" s="4">
        <v>37336</v>
      </c>
      <c r="F56" s="4">
        <v>42038</v>
      </c>
      <c r="G56" s="14"/>
      <c r="H56" s="14"/>
      <c r="I56" s="14"/>
      <c r="J56" s="4">
        <v>-4702</v>
      </c>
      <c r="K56" s="4">
        <v>2106</v>
      </c>
      <c r="L56" s="4">
        <v>524</v>
      </c>
      <c r="M56" s="4">
        <v>1583</v>
      </c>
    </row>
    <row r="57" spans="1:13" s="1" customFormat="1" ht="14.25">
      <c r="A57" s="3" t="s">
        <v>63</v>
      </c>
      <c r="B57" s="4">
        <v>51616</v>
      </c>
      <c r="C57" s="4">
        <v>45514</v>
      </c>
      <c r="D57" s="4">
        <v>6102</v>
      </c>
      <c r="E57" s="4">
        <v>48496</v>
      </c>
      <c r="F57" s="4">
        <v>44237</v>
      </c>
      <c r="G57" s="14"/>
      <c r="H57" s="14"/>
      <c r="I57" s="14"/>
      <c r="J57" s="4">
        <v>4259</v>
      </c>
      <c r="K57" s="4">
        <v>3120</v>
      </c>
      <c r="L57" s="4">
        <v>1277</v>
      </c>
      <c r="M57" s="4">
        <v>1843</v>
      </c>
    </row>
    <row r="58" spans="1:13" s="1" customFormat="1" ht="14.25">
      <c r="A58" s="3" t="s">
        <v>64</v>
      </c>
      <c r="B58" s="4">
        <v>66167</v>
      </c>
      <c r="C58" s="4">
        <v>67686</v>
      </c>
      <c r="D58" s="4">
        <v>-1519</v>
      </c>
      <c r="E58" s="4">
        <v>62573</v>
      </c>
      <c r="F58" s="4">
        <v>65956</v>
      </c>
      <c r="G58" s="14"/>
      <c r="H58" s="14"/>
      <c r="I58" s="14"/>
      <c r="J58" s="4">
        <v>-3383</v>
      </c>
      <c r="K58" s="4">
        <v>3594</v>
      </c>
      <c r="L58" s="4">
        <v>1730</v>
      </c>
      <c r="M58" s="4">
        <v>1864</v>
      </c>
    </row>
    <row r="59" spans="1:13" s="1" customFormat="1" ht="14.25">
      <c r="A59" s="3" t="s">
        <v>65</v>
      </c>
      <c r="B59" s="4">
        <v>69608</v>
      </c>
      <c r="C59" s="4">
        <v>76101</v>
      </c>
      <c r="D59" s="4">
        <v>-6493</v>
      </c>
      <c r="E59" s="4">
        <v>65511</v>
      </c>
      <c r="F59" s="4">
        <v>73771</v>
      </c>
      <c r="G59" s="14"/>
      <c r="H59" s="14"/>
      <c r="I59" s="14"/>
      <c r="J59" s="4">
        <v>-8259</v>
      </c>
      <c r="K59" s="4">
        <v>4097</v>
      </c>
      <c r="L59" s="4">
        <v>2330</v>
      </c>
      <c r="M59" s="4">
        <v>1766</v>
      </c>
    </row>
    <row r="60" spans="1:13" s="1" customFormat="1" ht="14.25">
      <c r="A60" s="3" t="s">
        <v>66</v>
      </c>
      <c r="B60" s="4">
        <v>69701</v>
      </c>
      <c r="C60" s="4">
        <v>70855</v>
      </c>
      <c r="D60" s="4">
        <v>-1154</v>
      </c>
      <c r="E60" s="4">
        <v>65112</v>
      </c>
      <c r="F60" s="4">
        <v>67943</v>
      </c>
      <c r="G60" s="14"/>
      <c r="H60" s="14"/>
      <c r="I60" s="14"/>
      <c r="J60" s="4">
        <v>-2831</v>
      </c>
      <c r="K60" s="4">
        <v>4589</v>
      </c>
      <c r="L60" s="4">
        <v>2912</v>
      </c>
      <c r="M60" s="4">
        <v>1677</v>
      </c>
    </row>
    <row r="61" spans="1:13" s="1" customFormat="1" ht="14.25">
      <c r="A61" s="3" t="s">
        <v>67</v>
      </c>
      <c r="B61" s="4">
        <v>65451</v>
      </c>
      <c r="C61" s="4">
        <v>68444</v>
      </c>
      <c r="D61" s="4">
        <v>-2993</v>
      </c>
      <c r="E61" s="4">
        <v>60370</v>
      </c>
      <c r="F61" s="4">
        <v>64461</v>
      </c>
      <c r="G61" s="14"/>
      <c r="H61" s="14"/>
      <c r="I61" s="14"/>
      <c r="J61" s="4">
        <v>-4091</v>
      </c>
      <c r="K61" s="4">
        <v>5081</v>
      </c>
      <c r="L61" s="4">
        <v>3983</v>
      </c>
      <c r="M61" s="4">
        <v>1098</v>
      </c>
    </row>
    <row r="62" spans="1:13" s="1" customFormat="1" ht="14.25">
      <c r="A62" s="3" t="s">
        <v>68</v>
      </c>
      <c r="B62" s="4">
        <v>74587</v>
      </c>
      <c r="C62" s="4">
        <v>70640</v>
      </c>
      <c r="D62" s="4">
        <v>3947</v>
      </c>
      <c r="E62" s="4">
        <v>68162</v>
      </c>
      <c r="F62" s="4">
        <v>65668</v>
      </c>
      <c r="G62" s="14"/>
      <c r="H62" s="14"/>
      <c r="I62" s="14"/>
      <c r="J62" s="4">
        <v>2494</v>
      </c>
      <c r="K62" s="4">
        <v>6425</v>
      </c>
      <c r="L62" s="4">
        <v>4972</v>
      </c>
      <c r="M62" s="4">
        <v>1452</v>
      </c>
    </row>
    <row r="63" spans="1:13" s="1" customFormat="1" ht="14.25">
      <c r="A63" s="3" t="s">
        <v>69</v>
      </c>
      <c r="B63" s="4">
        <v>79990</v>
      </c>
      <c r="C63" s="4">
        <v>76578</v>
      </c>
      <c r="D63" s="4">
        <v>3412</v>
      </c>
      <c r="E63" s="4">
        <v>73201</v>
      </c>
      <c r="F63" s="4">
        <v>70562</v>
      </c>
      <c r="G63" s="14"/>
      <c r="H63" s="14"/>
      <c r="I63" s="14"/>
      <c r="J63" s="4">
        <v>2639</v>
      </c>
      <c r="K63" s="4">
        <v>6789</v>
      </c>
      <c r="L63" s="4">
        <v>6016</v>
      </c>
      <c r="M63" s="4">
        <v>773</v>
      </c>
    </row>
    <row r="64" spans="1:13" s="1" customFormat="1" ht="14.25">
      <c r="A64" s="3" t="s">
        <v>70</v>
      </c>
      <c r="B64" s="4">
        <v>79636</v>
      </c>
      <c r="C64" s="4">
        <v>82405</v>
      </c>
      <c r="D64" s="4">
        <v>-2769</v>
      </c>
      <c r="E64" s="4">
        <v>71587</v>
      </c>
      <c r="F64" s="4">
        <v>74902</v>
      </c>
      <c r="G64" s="14"/>
      <c r="H64" s="14"/>
      <c r="I64" s="14"/>
      <c r="J64" s="4">
        <v>-3315</v>
      </c>
      <c r="K64" s="4">
        <v>8049</v>
      </c>
      <c r="L64" s="4">
        <v>7503</v>
      </c>
      <c r="M64" s="4">
        <v>546</v>
      </c>
    </row>
    <row r="65" spans="1:13" s="1" customFormat="1" ht="14.25">
      <c r="A65" s="3" t="s">
        <v>71</v>
      </c>
      <c r="B65" s="4">
        <v>79249</v>
      </c>
      <c r="C65" s="4">
        <v>92098</v>
      </c>
      <c r="D65" s="4">
        <v>-12849</v>
      </c>
      <c r="E65" s="4">
        <v>70953</v>
      </c>
      <c r="F65" s="4">
        <v>83102</v>
      </c>
      <c r="G65" s="14"/>
      <c r="H65" s="14"/>
      <c r="I65" s="14"/>
      <c r="J65" s="4">
        <v>-12149</v>
      </c>
      <c r="K65" s="4">
        <v>8296</v>
      </c>
      <c r="L65" s="4">
        <v>8996</v>
      </c>
      <c r="M65" s="4">
        <v>-700</v>
      </c>
    </row>
    <row r="66" spans="1:13" s="1" customFormat="1" ht="14.25">
      <c r="A66" s="3" t="s">
        <v>72</v>
      </c>
      <c r="B66" s="4">
        <v>92492</v>
      </c>
      <c r="C66" s="4">
        <v>92191</v>
      </c>
      <c r="D66" s="4">
        <v>301</v>
      </c>
      <c r="E66" s="4">
        <v>81851</v>
      </c>
      <c r="F66" s="4">
        <v>81341</v>
      </c>
      <c r="G66" s="14"/>
      <c r="H66" s="14"/>
      <c r="I66" s="14"/>
      <c r="J66" s="4">
        <v>510</v>
      </c>
      <c r="K66" s="4">
        <v>10641</v>
      </c>
      <c r="L66" s="4">
        <v>10850</v>
      </c>
      <c r="M66" s="4">
        <v>-209</v>
      </c>
    </row>
    <row r="67" spans="1:13" s="1" customFormat="1" ht="14.25">
      <c r="A67" s="3" t="s">
        <v>73</v>
      </c>
      <c r="B67" s="4">
        <v>94388</v>
      </c>
      <c r="C67" s="4">
        <v>97723</v>
      </c>
      <c r="D67" s="4">
        <v>-3335</v>
      </c>
      <c r="E67" s="4">
        <v>82279</v>
      </c>
      <c r="F67" s="4">
        <v>86046</v>
      </c>
      <c r="G67" s="14"/>
      <c r="H67" s="14"/>
      <c r="I67" s="14"/>
      <c r="J67" s="4">
        <v>-3766</v>
      </c>
      <c r="K67" s="4">
        <v>12109</v>
      </c>
      <c r="L67" s="4">
        <v>11677</v>
      </c>
      <c r="M67" s="4">
        <v>431</v>
      </c>
    </row>
    <row r="68" spans="1:13" s="1" customFormat="1" ht="14.25">
      <c r="A68" s="3" t="s">
        <v>74</v>
      </c>
      <c r="B68" s="4">
        <v>99676</v>
      </c>
      <c r="C68" s="4">
        <v>106821</v>
      </c>
      <c r="D68" s="4">
        <v>-7146</v>
      </c>
      <c r="E68" s="4">
        <v>87405</v>
      </c>
      <c r="F68" s="4">
        <v>93286</v>
      </c>
      <c r="G68" s="14"/>
      <c r="H68" s="14"/>
      <c r="I68" s="14"/>
      <c r="J68" s="4">
        <v>-5881</v>
      </c>
      <c r="K68" s="4">
        <v>12271</v>
      </c>
      <c r="L68" s="4">
        <v>13535</v>
      </c>
      <c r="M68" s="4">
        <v>-1265</v>
      </c>
    </row>
    <row r="69" spans="1:13" s="1" customFormat="1" ht="14.25">
      <c r="A69" s="3" t="s">
        <v>75</v>
      </c>
      <c r="B69" s="4">
        <v>106560</v>
      </c>
      <c r="C69" s="4">
        <v>111316</v>
      </c>
      <c r="D69" s="4">
        <v>-4756</v>
      </c>
      <c r="E69" s="4">
        <v>92385</v>
      </c>
      <c r="F69" s="4">
        <v>96352</v>
      </c>
      <c r="G69" s="14"/>
      <c r="H69" s="14"/>
      <c r="I69" s="14"/>
      <c r="J69" s="4">
        <v>-3966</v>
      </c>
      <c r="K69" s="4">
        <v>14175</v>
      </c>
      <c r="L69" s="4">
        <v>14964</v>
      </c>
      <c r="M69" s="4">
        <v>-789</v>
      </c>
    </row>
    <row r="70" spans="1:13" s="1" customFormat="1" ht="14.25">
      <c r="A70" s="3" t="s">
        <v>76</v>
      </c>
      <c r="B70" s="4">
        <v>112613</v>
      </c>
      <c r="C70" s="4">
        <v>118528</v>
      </c>
      <c r="D70" s="4">
        <v>-5915</v>
      </c>
      <c r="E70" s="4">
        <v>96248</v>
      </c>
      <c r="F70" s="4">
        <v>102794</v>
      </c>
      <c r="G70" s="14"/>
      <c r="H70" s="14"/>
      <c r="I70" s="14"/>
      <c r="J70" s="4">
        <v>-6546</v>
      </c>
      <c r="K70" s="4">
        <v>16366</v>
      </c>
      <c r="L70" s="4">
        <v>15734</v>
      </c>
      <c r="M70" s="4">
        <v>632</v>
      </c>
    </row>
    <row r="71" spans="1:13" s="1" customFormat="1" ht="14.25">
      <c r="A71" s="3" t="s">
        <v>77</v>
      </c>
      <c r="B71" s="4">
        <v>116817</v>
      </c>
      <c r="C71" s="4">
        <v>118228</v>
      </c>
      <c r="D71" s="4">
        <v>-1411</v>
      </c>
      <c r="E71" s="4">
        <v>100094</v>
      </c>
      <c r="F71" s="4">
        <v>101699</v>
      </c>
      <c r="G71" s="14"/>
      <c r="H71" s="14"/>
      <c r="I71" s="14"/>
      <c r="J71" s="4">
        <v>-1605</v>
      </c>
      <c r="K71" s="4">
        <v>16723</v>
      </c>
      <c r="L71" s="4">
        <v>16529</v>
      </c>
      <c r="M71" s="4">
        <v>194</v>
      </c>
    </row>
    <row r="72" spans="1:13" s="1" customFormat="1" ht="14.25">
      <c r="A72" s="3" t="s">
        <v>78</v>
      </c>
      <c r="B72" s="4">
        <v>130835</v>
      </c>
      <c r="C72" s="4">
        <v>134532</v>
      </c>
      <c r="D72" s="4">
        <v>-3698</v>
      </c>
      <c r="E72" s="4">
        <v>111749</v>
      </c>
      <c r="F72" s="4">
        <v>114817</v>
      </c>
      <c r="G72" s="14"/>
      <c r="H72" s="14"/>
      <c r="I72" s="14"/>
      <c r="J72" s="4">
        <v>-3068</v>
      </c>
      <c r="K72" s="4">
        <v>19085</v>
      </c>
      <c r="L72" s="4">
        <v>19715</v>
      </c>
      <c r="M72" s="4">
        <v>-630</v>
      </c>
    </row>
    <row r="73" spans="1:13" s="1" customFormat="1" ht="14.25">
      <c r="A73" s="3" t="s">
        <v>79</v>
      </c>
      <c r="B73" s="4">
        <v>148822</v>
      </c>
      <c r="C73" s="4">
        <v>157464</v>
      </c>
      <c r="D73" s="4">
        <v>-8643</v>
      </c>
      <c r="E73" s="4">
        <v>124420</v>
      </c>
      <c r="F73" s="4">
        <v>137040</v>
      </c>
      <c r="G73" s="14"/>
      <c r="H73" s="14"/>
      <c r="I73" s="14"/>
      <c r="J73" s="4">
        <v>-12620</v>
      </c>
      <c r="K73" s="4">
        <v>24401</v>
      </c>
      <c r="L73" s="4">
        <v>20424</v>
      </c>
      <c r="M73" s="4">
        <v>3978</v>
      </c>
    </row>
    <row r="74" spans="1:13" s="1" customFormat="1" ht="14.25">
      <c r="A74" s="3" t="s">
        <v>80</v>
      </c>
      <c r="B74" s="4">
        <v>152973</v>
      </c>
      <c r="C74" s="4">
        <v>178134</v>
      </c>
      <c r="D74" s="4">
        <v>-25161</v>
      </c>
      <c r="E74" s="4">
        <v>128056</v>
      </c>
      <c r="F74" s="4">
        <v>155798</v>
      </c>
      <c r="G74" s="14"/>
      <c r="H74" s="14"/>
      <c r="I74" s="14"/>
      <c r="J74" s="4">
        <v>-27742</v>
      </c>
      <c r="K74" s="4">
        <v>24917</v>
      </c>
      <c r="L74" s="4">
        <v>22336</v>
      </c>
      <c r="M74" s="4">
        <v>2581</v>
      </c>
    </row>
    <row r="75" spans="1:13" s="1" customFormat="1" ht="14.25">
      <c r="A75" s="3" t="s">
        <v>81</v>
      </c>
      <c r="B75" s="4">
        <v>186882</v>
      </c>
      <c r="C75" s="4">
        <v>183640</v>
      </c>
      <c r="D75" s="4">
        <v>3242</v>
      </c>
      <c r="E75" s="4">
        <v>157928</v>
      </c>
      <c r="F75" s="4">
        <v>158436</v>
      </c>
      <c r="G75" s="14"/>
      <c r="H75" s="14"/>
      <c r="I75" s="14"/>
      <c r="J75" s="4">
        <v>-507</v>
      </c>
      <c r="K75" s="4">
        <v>28953</v>
      </c>
      <c r="L75" s="4">
        <v>25204</v>
      </c>
      <c r="M75" s="4">
        <v>3749</v>
      </c>
    </row>
    <row r="76" spans="1:13" s="1" customFormat="1" ht="14.25">
      <c r="A76" s="3" t="s">
        <v>82</v>
      </c>
      <c r="B76" s="4">
        <v>192807</v>
      </c>
      <c r="C76" s="4">
        <v>195649</v>
      </c>
      <c r="D76" s="4">
        <v>-2842</v>
      </c>
      <c r="E76" s="4">
        <v>159348</v>
      </c>
      <c r="F76" s="4">
        <v>168042</v>
      </c>
      <c r="G76" s="7">
        <f>E76/1000000</f>
        <v>0.159348</v>
      </c>
      <c r="H76" s="7">
        <f>F76/1000000</f>
        <v>0.168042</v>
      </c>
      <c r="I76" s="15"/>
      <c r="J76" s="4">
        <v>-8694</v>
      </c>
      <c r="K76" s="4">
        <v>33459</v>
      </c>
      <c r="L76" s="4">
        <v>27607</v>
      </c>
      <c r="M76" s="4">
        <v>5852</v>
      </c>
    </row>
    <row r="77" spans="1:13" s="1" customFormat="1" ht="14.25">
      <c r="A77" s="3" t="s">
        <v>83</v>
      </c>
      <c r="B77" s="4">
        <v>187139</v>
      </c>
      <c r="C77" s="4">
        <v>210172</v>
      </c>
      <c r="D77" s="4">
        <v>-23033</v>
      </c>
      <c r="E77" s="4">
        <v>151294</v>
      </c>
      <c r="F77" s="4">
        <v>177346</v>
      </c>
      <c r="G77" s="7">
        <f aca="true" t="shared" si="0" ref="G77:G93">E77/1000000</f>
        <v>0.151294</v>
      </c>
      <c r="H77" s="7">
        <f aca="true" t="shared" si="1" ref="H77:H93">F77/1000000</f>
        <v>0.177346</v>
      </c>
      <c r="I77" s="15"/>
      <c r="J77" s="4">
        <v>-26052</v>
      </c>
      <c r="K77" s="4">
        <v>35845</v>
      </c>
      <c r="L77" s="4">
        <v>32826</v>
      </c>
      <c r="M77" s="4">
        <v>3019</v>
      </c>
    </row>
    <row r="78" spans="1:13" s="1" customFormat="1" ht="14.25">
      <c r="A78" s="3" t="s">
        <v>84</v>
      </c>
      <c r="B78" s="4">
        <v>207309</v>
      </c>
      <c r="C78" s="4">
        <v>230681</v>
      </c>
      <c r="D78" s="4">
        <v>-23373</v>
      </c>
      <c r="E78" s="4">
        <v>167402</v>
      </c>
      <c r="F78" s="4">
        <v>193470</v>
      </c>
      <c r="G78" s="7">
        <f t="shared" si="0"/>
        <v>0.167402</v>
      </c>
      <c r="H78" s="7">
        <f t="shared" si="1"/>
        <v>0.19347</v>
      </c>
      <c r="I78" s="15"/>
      <c r="J78" s="4">
        <v>-26068</v>
      </c>
      <c r="K78" s="4">
        <v>39907</v>
      </c>
      <c r="L78" s="4">
        <v>37212</v>
      </c>
      <c r="M78" s="4">
        <v>2695</v>
      </c>
    </row>
    <row r="79" spans="1:13" s="1" customFormat="1" ht="14.25">
      <c r="A79" s="3" t="s">
        <v>85</v>
      </c>
      <c r="B79" s="4">
        <v>230799</v>
      </c>
      <c r="C79" s="4">
        <v>245707</v>
      </c>
      <c r="D79" s="4">
        <v>-14908</v>
      </c>
      <c r="E79" s="4">
        <v>184715</v>
      </c>
      <c r="F79" s="4">
        <v>199961</v>
      </c>
      <c r="G79" s="7">
        <f t="shared" si="0"/>
        <v>0.184715</v>
      </c>
      <c r="H79" s="7">
        <f t="shared" si="1"/>
        <v>0.199961</v>
      </c>
      <c r="I79" s="15"/>
      <c r="J79" s="4">
        <v>-15246</v>
      </c>
      <c r="K79" s="4">
        <v>46084</v>
      </c>
      <c r="L79" s="4">
        <v>45746</v>
      </c>
      <c r="M79" s="4">
        <v>338</v>
      </c>
    </row>
    <row r="80" spans="1:13" s="1" customFormat="1" ht="14.25">
      <c r="A80" s="3" t="s">
        <v>86</v>
      </c>
      <c r="B80" s="4">
        <v>263224</v>
      </c>
      <c r="C80" s="4">
        <v>269359</v>
      </c>
      <c r="D80" s="4">
        <v>-6135</v>
      </c>
      <c r="E80" s="4">
        <v>209299</v>
      </c>
      <c r="F80" s="4">
        <v>216496</v>
      </c>
      <c r="G80" s="7">
        <f t="shared" si="0"/>
        <v>0.209299</v>
      </c>
      <c r="H80" s="7">
        <f t="shared" si="1"/>
        <v>0.216496</v>
      </c>
      <c r="I80" s="15"/>
      <c r="J80" s="4">
        <v>-7198</v>
      </c>
      <c r="K80" s="4">
        <v>53925</v>
      </c>
      <c r="L80" s="4">
        <v>52862</v>
      </c>
      <c r="M80" s="4">
        <v>1063</v>
      </c>
    </row>
    <row r="81" spans="1:13" s="1" customFormat="1" ht="14.25">
      <c r="A81" s="3" t="s">
        <v>87</v>
      </c>
      <c r="B81" s="4">
        <v>279090</v>
      </c>
      <c r="C81" s="4">
        <v>332332</v>
      </c>
      <c r="D81" s="4">
        <v>-53242</v>
      </c>
      <c r="E81" s="4">
        <v>216633</v>
      </c>
      <c r="F81" s="4">
        <v>270780</v>
      </c>
      <c r="G81" s="7">
        <f t="shared" si="0"/>
        <v>0.216633</v>
      </c>
      <c r="H81" s="7">
        <f t="shared" si="1"/>
        <v>0.27078</v>
      </c>
      <c r="I81" s="15"/>
      <c r="J81" s="4">
        <v>-54148</v>
      </c>
      <c r="K81" s="4">
        <v>62458</v>
      </c>
      <c r="L81" s="4">
        <v>61552</v>
      </c>
      <c r="M81" s="4">
        <v>906</v>
      </c>
    </row>
    <row r="82" spans="1:13" s="1" customFormat="1" ht="14.25">
      <c r="A82" s="3" t="s">
        <v>88</v>
      </c>
      <c r="B82" s="4">
        <v>298060</v>
      </c>
      <c r="C82" s="4">
        <v>371792</v>
      </c>
      <c r="D82" s="4">
        <v>-73732</v>
      </c>
      <c r="E82" s="4">
        <v>231671</v>
      </c>
      <c r="F82" s="4">
        <v>301098</v>
      </c>
      <c r="G82" s="7">
        <f t="shared" si="0"/>
        <v>0.231671</v>
      </c>
      <c r="H82" s="7">
        <f t="shared" si="1"/>
        <v>0.301098</v>
      </c>
      <c r="I82" s="15"/>
      <c r="J82" s="4">
        <v>-69427</v>
      </c>
      <c r="K82" s="4">
        <v>66389</v>
      </c>
      <c r="L82" s="4">
        <v>70695</v>
      </c>
      <c r="M82" s="4">
        <v>-4306</v>
      </c>
    </row>
    <row r="83" spans="1:13" s="1" customFormat="1" ht="14.25">
      <c r="A83" s="3" t="s">
        <v>89</v>
      </c>
      <c r="B83" s="4">
        <v>355559</v>
      </c>
      <c r="C83" s="4">
        <v>409218</v>
      </c>
      <c r="D83" s="4">
        <v>-53659</v>
      </c>
      <c r="E83" s="4">
        <v>278741</v>
      </c>
      <c r="F83" s="4">
        <v>328675</v>
      </c>
      <c r="G83" s="7">
        <f t="shared" si="0"/>
        <v>0.278741</v>
      </c>
      <c r="H83" s="7">
        <f t="shared" si="1"/>
        <v>0.328675</v>
      </c>
      <c r="I83" s="15"/>
      <c r="J83" s="4">
        <v>-49933</v>
      </c>
      <c r="K83" s="4">
        <v>76817</v>
      </c>
      <c r="L83" s="4">
        <v>80543</v>
      </c>
      <c r="M83" s="4">
        <v>-3726</v>
      </c>
    </row>
    <row r="84" spans="1:13" s="1" customFormat="1" ht="14.25">
      <c r="A84" s="3" t="s">
        <v>90</v>
      </c>
      <c r="B84" s="4">
        <v>399561</v>
      </c>
      <c r="C84" s="4">
        <v>458746</v>
      </c>
      <c r="D84" s="4">
        <v>-59185</v>
      </c>
      <c r="E84" s="4">
        <v>314169</v>
      </c>
      <c r="F84" s="4">
        <v>369585</v>
      </c>
      <c r="G84" s="7">
        <f t="shared" si="0"/>
        <v>0.314169</v>
      </c>
      <c r="H84" s="7">
        <f t="shared" si="1"/>
        <v>0.369585</v>
      </c>
      <c r="I84" s="15"/>
      <c r="J84" s="4">
        <v>-55416</v>
      </c>
      <c r="K84" s="4">
        <v>85391</v>
      </c>
      <c r="L84" s="4">
        <v>89161</v>
      </c>
      <c r="M84" s="4">
        <v>-3770</v>
      </c>
    </row>
    <row r="85" spans="1:13" s="1" customFormat="1" ht="14.25">
      <c r="A85" s="3" t="s">
        <v>91</v>
      </c>
      <c r="B85" s="4">
        <v>463302</v>
      </c>
      <c r="C85" s="4">
        <v>504028</v>
      </c>
      <c r="D85" s="4">
        <v>-40726</v>
      </c>
      <c r="E85" s="4">
        <v>365309</v>
      </c>
      <c r="F85" s="4">
        <v>404941</v>
      </c>
      <c r="G85" s="7">
        <f t="shared" si="0"/>
        <v>0.365309</v>
      </c>
      <c r="H85" s="7">
        <f t="shared" si="1"/>
        <v>0.404941</v>
      </c>
      <c r="I85" s="15"/>
      <c r="J85" s="4">
        <v>-39633</v>
      </c>
      <c r="K85" s="4">
        <v>97994</v>
      </c>
      <c r="L85" s="4">
        <v>99087</v>
      </c>
      <c r="M85" s="4">
        <v>-1093</v>
      </c>
    </row>
    <row r="86" spans="1:13" s="1" customFormat="1" ht="14.25">
      <c r="A86" s="3" t="s">
        <v>92</v>
      </c>
      <c r="B86" s="4">
        <v>517112</v>
      </c>
      <c r="C86" s="4">
        <v>590941</v>
      </c>
      <c r="D86" s="4">
        <v>-73830</v>
      </c>
      <c r="E86" s="4">
        <v>403903</v>
      </c>
      <c r="F86" s="4">
        <v>477044</v>
      </c>
      <c r="G86" s="7">
        <f t="shared" si="0"/>
        <v>0.403903</v>
      </c>
      <c r="H86" s="7">
        <f t="shared" si="1"/>
        <v>0.477044</v>
      </c>
      <c r="I86" s="15"/>
      <c r="J86" s="4">
        <v>-73141</v>
      </c>
      <c r="K86" s="4">
        <v>113209</v>
      </c>
      <c r="L86" s="4">
        <v>113898</v>
      </c>
      <c r="M86" s="4">
        <v>-689</v>
      </c>
    </row>
    <row r="87" spans="1:13" s="1" customFormat="1" ht="14.25">
      <c r="A87" s="3" t="s">
        <v>93</v>
      </c>
      <c r="B87" s="4">
        <v>599272</v>
      </c>
      <c r="C87" s="4">
        <v>678241</v>
      </c>
      <c r="D87" s="4">
        <v>-78968</v>
      </c>
      <c r="E87" s="4">
        <v>469097</v>
      </c>
      <c r="F87" s="4">
        <v>542956</v>
      </c>
      <c r="G87" s="7">
        <f t="shared" si="0"/>
        <v>0.469097</v>
      </c>
      <c r="H87" s="7">
        <f t="shared" si="1"/>
        <v>0.542956</v>
      </c>
      <c r="I87" s="15"/>
      <c r="J87" s="4">
        <v>-73859</v>
      </c>
      <c r="K87" s="4">
        <v>130176</v>
      </c>
      <c r="L87" s="4">
        <v>135285</v>
      </c>
      <c r="M87" s="4">
        <v>-5109</v>
      </c>
    </row>
    <row r="88" spans="1:13" s="1" customFormat="1" ht="14.25">
      <c r="A88" s="3" t="s">
        <v>94</v>
      </c>
      <c r="B88" s="4">
        <v>617766</v>
      </c>
      <c r="C88" s="4">
        <v>745743</v>
      </c>
      <c r="D88" s="4">
        <v>-127977</v>
      </c>
      <c r="E88" s="4">
        <v>474299</v>
      </c>
      <c r="F88" s="4">
        <v>594892</v>
      </c>
      <c r="G88" s="7">
        <f t="shared" si="0"/>
        <v>0.474299</v>
      </c>
      <c r="H88" s="7">
        <f t="shared" si="1"/>
        <v>0.594892</v>
      </c>
      <c r="I88" s="15"/>
      <c r="J88" s="4">
        <v>-120593</v>
      </c>
      <c r="K88" s="4">
        <v>143467</v>
      </c>
      <c r="L88" s="4">
        <v>150851</v>
      </c>
      <c r="M88" s="4">
        <v>-7384</v>
      </c>
    </row>
    <row r="89" spans="1:13" s="1" customFormat="1" ht="14.25">
      <c r="A89" s="3" t="s">
        <v>95</v>
      </c>
      <c r="B89" s="4">
        <v>600562</v>
      </c>
      <c r="C89" s="4">
        <v>808364</v>
      </c>
      <c r="D89" s="4">
        <v>-207802</v>
      </c>
      <c r="E89" s="4">
        <v>453242</v>
      </c>
      <c r="F89" s="4">
        <v>660934</v>
      </c>
      <c r="G89" s="7">
        <f t="shared" si="0"/>
        <v>0.453242</v>
      </c>
      <c r="H89" s="7">
        <f t="shared" si="1"/>
        <v>0.660934</v>
      </c>
      <c r="I89" s="15"/>
      <c r="J89" s="4">
        <v>-207692</v>
      </c>
      <c r="K89" s="4">
        <v>147320</v>
      </c>
      <c r="L89" s="4">
        <v>147430</v>
      </c>
      <c r="M89" s="4">
        <v>-110</v>
      </c>
    </row>
    <row r="90" spans="1:13" s="1" customFormat="1" ht="14.25">
      <c r="A90" s="3" t="s">
        <v>96</v>
      </c>
      <c r="B90" s="4">
        <v>666438</v>
      </c>
      <c r="C90" s="4">
        <v>851805</v>
      </c>
      <c r="D90" s="4">
        <v>-185367</v>
      </c>
      <c r="E90" s="4">
        <v>500363</v>
      </c>
      <c r="F90" s="4">
        <v>685632</v>
      </c>
      <c r="G90" s="7">
        <f t="shared" si="0"/>
        <v>0.500363</v>
      </c>
      <c r="H90" s="7">
        <f t="shared" si="1"/>
        <v>0.685632</v>
      </c>
      <c r="I90" s="15"/>
      <c r="J90" s="4">
        <v>-185269</v>
      </c>
      <c r="K90" s="4">
        <v>166075</v>
      </c>
      <c r="L90" s="4">
        <v>166174</v>
      </c>
      <c r="M90" s="4">
        <v>-98</v>
      </c>
    </row>
    <row r="91" spans="1:13" s="1" customFormat="1" ht="14.25">
      <c r="A91" s="3" t="s">
        <v>97</v>
      </c>
      <c r="B91" s="4">
        <v>734037</v>
      </c>
      <c r="C91" s="4">
        <v>946344</v>
      </c>
      <c r="D91" s="4">
        <v>-212308</v>
      </c>
      <c r="E91" s="4">
        <v>547866</v>
      </c>
      <c r="F91" s="4">
        <v>769396</v>
      </c>
      <c r="G91" s="7">
        <f t="shared" si="0"/>
        <v>0.547866</v>
      </c>
      <c r="H91" s="7">
        <f t="shared" si="1"/>
        <v>0.769396</v>
      </c>
      <c r="I91" s="15"/>
      <c r="J91" s="4">
        <v>-221529</v>
      </c>
      <c r="K91" s="4">
        <v>186171</v>
      </c>
      <c r="L91" s="4">
        <v>176949</v>
      </c>
      <c r="M91" s="4">
        <v>9222</v>
      </c>
    </row>
    <row r="92" spans="1:13" s="1" customFormat="1" ht="14.25">
      <c r="A92" s="3" t="s">
        <v>98</v>
      </c>
      <c r="B92" s="4">
        <v>769155</v>
      </c>
      <c r="C92" s="4">
        <v>990382</v>
      </c>
      <c r="D92" s="4">
        <v>-221227</v>
      </c>
      <c r="E92" s="4">
        <v>568927</v>
      </c>
      <c r="F92" s="4">
        <v>806842</v>
      </c>
      <c r="G92" s="7">
        <f t="shared" si="0"/>
        <v>0.568927</v>
      </c>
      <c r="H92" s="7">
        <f t="shared" si="1"/>
        <v>0.806842</v>
      </c>
      <c r="I92" s="15"/>
      <c r="J92" s="4">
        <v>-237915</v>
      </c>
      <c r="K92" s="4">
        <v>200228</v>
      </c>
      <c r="L92" s="4">
        <v>183540</v>
      </c>
      <c r="M92" s="4">
        <v>16688</v>
      </c>
    </row>
    <row r="93" spans="1:13" s="1" customFormat="1" ht="14.25">
      <c r="A93" s="3" t="s">
        <v>99</v>
      </c>
      <c r="B93" s="4">
        <v>854288</v>
      </c>
      <c r="C93" s="4">
        <v>1004017</v>
      </c>
      <c r="D93" s="4">
        <v>-149730</v>
      </c>
      <c r="E93" s="4">
        <v>640886</v>
      </c>
      <c r="F93" s="4">
        <v>809243</v>
      </c>
      <c r="G93" s="7">
        <f t="shared" si="0"/>
        <v>0.640886</v>
      </c>
      <c r="H93" s="7">
        <f t="shared" si="1"/>
        <v>0.809243</v>
      </c>
      <c r="I93" s="15"/>
      <c r="J93" s="4">
        <v>-168357</v>
      </c>
      <c r="K93" s="4">
        <v>213402</v>
      </c>
      <c r="L93" s="4">
        <v>194775</v>
      </c>
      <c r="M93" s="4">
        <v>18627</v>
      </c>
    </row>
    <row r="94" spans="1:13" s="1" customFormat="1" ht="14.25">
      <c r="A94" s="3" t="s">
        <v>100</v>
      </c>
      <c r="B94" s="4">
        <v>909238</v>
      </c>
      <c r="C94" s="4">
        <v>1064416</v>
      </c>
      <c r="D94" s="4">
        <v>-155178</v>
      </c>
      <c r="E94" s="4">
        <v>667747</v>
      </c>
      <c r="F94" s="4">
        <v>860012</v>
      </c>
      <c r="G94" s="7">
        <f>E94/1000000</f>
        <v>0.667747</v>
      </c>
      <c r="H94" s="7">
        <f>F94/1000000</f>
        <v>0.860012</v>
      </c>
      <c r="I94" s="15"/>
      <c r="J94" s="4">
        <v>-192265</v>
      </c>
      <c r="K94" s="4">
        <v>241491</v>
      </c>
      <c r="L94" s="4">
        <v>204404</v>
      </c>
      <c r="M94" s="4">
        <v>37087</v>
      </c>
    </row>
    <row r="95" spans="1:13" s="1" customFormat="1" ht="14.25">
      <c r="A95" s="3" t="s">
        <v>101</v>
      </c>
      <c r="B95" s="4">
        <v>991105</v>
      </c>
      <c r="C95" s="4">
        <v>1143744</v>
      </c>
      <c r="D95" s="4">
        <v>-152639</v>
      </c>
      <c r="E95" s="4">
        <v>727439</v>
      </c>
      <c r="F95" s="4">
        <v>932832</v>
      </c>
      <c r="G95" s="7">
        <f aca="true" t="shared" si="2" ref="G95:H113">E95/1000000</f>
        <v>0.727439</v>
      </c>
      <c r="H95" s="7">
        <f t="shared" si="2"/>
        <v>0.932832</v>
      </c>
      <c r="I95" s="15"/>
      <c r="J95" s="4">
        <v>-205393</v>
      </c>
      <c r="K95" s="4">
        <v>263666</v>
      </c>
      <c r="L95" s="4">
        <v>210911</v>
      </c>
      <c r="M95" s="4">
        <v>52754</v>
      </c>
    </row>
    <row r="96" spans="1:13" s="1" customFormat="1" ht="14.25">
      <c r="A96" s="3" t="s">
        <v>102</v>
      </c>
      <c r="B96" s="4">
        <v>1031958</v>
      </c>
      <c r="C96" s="4">
        <v>1252994</v>
      </c>
      <c r="D96" s="4">
        <v>-221036</v>
      </c>
      <c r="E96" s="4">
        <v>750302</v>
      </c>
      <c r="F96" s="4">
        <v>1027928</v>
      </c>
      <c r="G96" s="7">
        <f t="shared" si="2"/>
        <v>0.750302</v>
      </c>
      <c r="H96" s="7">
        <f t="shared" si="2"/>
        <v>1.027928</v>
      </c>
      <c r="I96" s="15"/>
      <c r="J96" s="4">
        <v>-277626</v>
      </c>
      <c r="K96" s="4">
        <v>281656</v>
      </c>
      <c r="L96" s="4">
        <v>225065</v>
      </c>
      <c r="M96" s="4">
        <v>56590</v>
      </c>
    </row>
    <row r="97" spans="1:13" s="1" customFormat="1" ht="14.25">
      <c r="A97" s="3" t="s">
        <v>103</v>
      </c>
      <c r="B97" s="4">
        <v>1054988</v>
      </c>
      <c r="C97" s="4">
        <v>1324226</v>
      </c>
      <c r="D97" s="4">
        <v>-269238</v>
      </c>
      <c r="E97" s="4">
        <v>761103</v>
      </c>
      <c r="F97" s="4">
        <v>1082539</v>
      </c>
      <c r="G97" s="7">
        <f t="shared" si="2"/>
        <v>0.761103</v>
      </c>
      <c r="H97" s="7">
        <f t="shared" si="2"/>
        <v>1.082539</v>
      </c>
      <c r="I97" s="15"/>
      <c r="J97" s="4">
        <v>-321435</v>
      </c>
      <c r="K97" s="4">
        <v>293885</v>
      </c>
      <c r="L97" s="4">
        <v>241687</v>
      </c>
      <c r="M97" s="4">
        <v>52198</v>
      </c>
    </row>
    <row r="98" spans="1:13" s="1" customFormat="1" ht="14.25">
      <c r="A98" s="3" t="s">
        <v>104</v>
      </c>
      <c r="B98" s="4">
        <v>1091208</v>
      </c>
      <c r="C98" s="4">
        <v>1381529</v>
      </c>
      <c r="D98" s="4">
        <v>-290321</v>
      </c>
      <c r="E98" s="4">
        <v>788783</v>
      </c>
      <c r="F98" s="4">
        <v>1129191</v>
      </c>
      <c r="G98" s="7">
        <f t="shared" si="2"/>
        <v>0.788783</v>
      </c>
      <c r="H98" s="7">
        <f t="shared" si="2"/>
        <v>1.129191</v>
      </c>
      <c r="I98" s="15"/>
      <c r="J98" s="4">
        <v>-340408</v>
      </c>
      <c r="K98" s="4">
        <v>302426</v>
      </c>
      <c r="L98" s="4">
        <v>252339</v>
      </c>
      <c r="M98" s="4">
        <v>50087</v>
      </c>
    </row>
    <row r="99" spans="1:13" s="1" customFormat="1" ht="14.25">
      <c r="A99" s="3" t="s">
        <v>105</v>
      </c>
      <c r="B99" s="4">
        <v>1154335</v>
      </c>
      <c r="C99" s="4">
        <v>1409386</v>
      </c>
      <c r="D99" s="4">
        <v>-255051</v>
      </c>
      <c r="E99" s="4">
        <v>842401</v>
      </c>
      <c r="F99" s="4">
        <v>1142799</v>
      </c>
      <c r="G99" s="7">
        <f t="shared" si="2"/>
        <v>0.842401</v>
      </c>
      <c r="H99" s="7">
        <f t="shared" si="2"/>
        <v>1.142799</v>
      </c>
      <c r="I99" s="15"/>
      <c r="J99" s="4">
        <v>-300398</v>
      </c>
      <c r="K99" s="4">
        <v>311934</v>
      </c>
      <c r="L99" s="4">
        <v>266587</v>
      </c>
      <c r="M99" s="4">
        <v>45347</v>
      </c>
    </row>
    <row r="100" spans="1:13" s="1" customFormat="1" ht="14.25">
      <c r="A100" s="3" t="s">
        <v>106</v>
      </c>
      <c r="B100" s="4">
        <v>1258566</v>
      </c>
      <c r="C100" s="4">
        <v>1461753</v>
      </c>
      <c r="D100" s="4">
        <v>-203186</v>
      </c>
      <c r="E100" s="4">
        <v>923541</v>
      </c>
      <c r="F100" s="4">
        <v>1182380</v>
      </c>
      <c r="G100" s="7">
        <f t="shared" si="2"/>
        <v>0.923541</v>
      </c>
      <c r="H100" s="7">
        <f t="shared" si="2"/>
        <v>1.18238</v>
      </c>
      <c r="I100" s="15"/>
      <c r="J100" s="4">
        <v>-258840</v>
      </c>
      <c r="K100" s="4">
        <v>335026</v>
      </c>
      <c r="L100" s="4">
        <v>279372</v>
      </c>
      <c r="M100" s="4">
        <v>55654</v>
      </c>
    </row>
    <row r="101" spans="1:13" s="1" customFormat="1" ht="14.25">
      <c r="A101" s="3" t="s">
        <v>107</v>
      </c>
      <c r="B101" s="4">
        <v>1351790</v>
      </c>
      <c r="C101" s="4">
        <v>1515742</v>
      </c>
      <c r="D101" s="4">
        <v>-163952</v>
      </c>
      <c r="E101" s="4">
        <v>1000711</v>
      </c>
      <c r="F101" s="4">
        <v>1227078</v>
      </c>
      <c r="G101" s="7">
        <f t="shared" si="2"/>
        <v>1.000711</v>
      </c>
      <c r="H101" s="7">
        <f t="shared" si="2"/>
        <v>1.227078</v>
      </c>
      <c r="I101" s="15"/>
      <c r="J101" s="4">
        <v>-226367</v>
      </c>
      <c r="K101" s="4">
        <v>351079</v>
      </c>
      <c r="L101" s="4">
        <v>288664</v>
      </c>
      <c r="M101" s="4">
        <v>62415</v>
      </c>
    </row>
    <row r="102" spans="1:13" s="1" customFormat="1" ht="14.25">
      <c r="A102" s="3" t="s">
        <v>108</v>
      </c>
      <c r="B102" s="4">
        <v>1453053</v>
      </c>
      <c r="C102" s="4">
        <v>1560484</v>
      </c>
      <c r="D102" s="4">
        <v>-107431</v>
      </c>
      <c r="E102" s="4">
        <v>1085561</v>
      </c>
      <c r="F102" s="4">
        <v>1259580</v>
      </c>
      <c r="G102" s="7">
        <f t="shared" si="2"/>
        <v>1.085561</v>
      </c>
      <c r="H102" s="7">
        <f t="shared" si="2"/>
        <v>1.25958</v>
      </c>
      <c r="I102" s="15"/>
      <c r="J102" s="4">
        <v>-174019</v>
      </c>
      <c r="K102" s="4">
        <v>367492</v>
      </c>
      <c r="L102" s="4">
        <v>300904</v>
      </c>
      <c r="M102" s="4">
        <v>66588</v>
      </c>
    </row>
    <row r="103" spans="1:13" s="1" customFormat="1" ht="14.25">
      <c r="A103" s="3" t="s">
        <v>109</v>
      </c>
      <c r="B103" s="4">
        <v>1579232</v>
      </c>
      <c r="C103" s="4">
        <v>1601116</v>
      </c>
      <c r="D103" s="4">
        <v>-21884</v>
      </c>
      <c r="E103" s="4">
        <v>1187242</v>
      </c>
      <c r="F103" s="4">
        <v>1290490</v>
      </c>
      <c r="G103" s="7">
        <f t="shared" si="2"/>
        <v>1.187242</v>
      </c>
      <c r="H103" s="7">
        <f t="shared" si="2"/>
        <v>1.29049</v>
      </c>
      <c r="I103" s="15"/>
      <c r="J103" s="4">
        <v>-103248</v>
      </c>
      <c r="K103" s="4">
        <v>391990</v>
      </c>
      <c r="L103" s="4">
        <v>310626</v>
      </c>
      <c r="M103" s="4">
        <v>81364</v>
      </c>
    </row>
    <row r="104" spans="1:13" s="1" customFormat="1" ht="14.25">
      <c r="A104" s="3" t="s">
        <v>110</v>
      </c>
      <c r="B104" s="4">
        <v>1721728</v>
      </c>
      <c r="C104" s="4">
        <v>1652458</v>
      </c>
      <c r="D104" s="4">
        <v>69270</v>
      </c>
      <c r="E104" s="4">
        <v>1305929</v>
      </c>
      <c r="F104" s="4">
        <v>1335854</v>
      </c>
      <c r="G104" s="7">
        <f t="shared" si="2"/>
        <v>1.305929</v>
      </c>
      <c r="H104" s="7">
        <f t="shared" si="2"/>
        <v>1.335854</v>
      </c>
      <c r="I104" s="15"/>
      <c r="J104" s="4">
        <v>-29925</v>
      </c>
      <c r="K104" s="4">
        <v>415799</v>
      </c>
      <c r="L104" s="4">
        <v>316604</v>
      </c>
      <c r="M104" s="4">
        <v>99195</v>
      </c>
    </row>
    <row r="105" spans="1:13" s="1" customFormat="1" ht="14.25">
      <c r="A105" s="3" t="s">
        <v>111</v>
      </c>
      <c r="B105" s="4">
        <v>1827452</v>
      </c>
      <c r="C105" s="4">
        <v>1701842</v>
      </c>
      <c r="D105" s="4">
        <v>125610</v>
      </c>
      <c r="E105" s="4">
        <v>1382984</v>
      </c>
      <c r="F105" s="4">
        <v>1381064</v>
      </c>
      <c r="G105" s="7">
        <f t="shared" si="2"/>
        <v>1.382984</v>
      </c>
      <c r="H105" s="7">
        <f t="shared" si="2"/>
        <v>1.381064</v>
      </c>
      <c r="I105" s="15"/>
      <c r="J105" s="4">
        <v>1920</v>
      </c>
      <c r="K105" s="4">
        <v>444468</v>
      </c>
      <c r="L105" s="4">
        <v>320778</v>
      </c>
      <c r="M105" s="4">
        <v>123690</v>
      </c>
    </row>
    <row r="106" spans="1:13" s="1" customFormat="1" ht="14.25">
      <c r="A106" s="3" t="s">
        <v>112</v>
      </c>
      <c r="B106" s="4">
        <v>2025191</v>
      </c>
      <c r="C106" s="4">
        <v>1788950</v>
      </c>
      <c r="D106" s="4">
        <v>236241</v>
      </c>
      <c r="E106" s="4">
        <v>1544607</v>
      </c>
      <c r="F106" s="4">
        <v>1458185</v>
      </c>
      <c r="G106" s="7">
        <f t="shared" si="2"/>
        <v>1.544607</v>
      </c>
      <c r="H106" s="7">
        <f t="shared" si="2"/>
        <v>1.458185</v>
      </c>
      <c r="I106" s="15"/>
      <c r="J106" s="4">
        <v>86422</v>
      </c>
      <c r="K106" s="4">
        <v>480584</v>
      </c>
      <c r="L106" s="4">
        <v>330765</v>
      </c>
      <c r="M106" s="4">
        <v>149819</v>
      </c>
    </row>
    <row r="107" spans="1:13" s="1" customFormat="1" ht="14.25">
      <c r="A107" s="3" t="s">
        <v>113</v>
      </c>
      <c r="B107" s="4">
        <v>1991082</v>
      </c>
      <c r="C107" s="4">
        <v>1862846</v>
      </c>
      <c r="D107" s="4">
        <v>128236</v>
      </c>
      <c r="E107" s="4">
        <v>1483563</v>
      </c>
      <c r="F107" s="4">
        <v>1516008</v>
      </c>
      <c r="G107" s="7">
        <f t="shared" si="2"/>
        <v>1.483563</v>
      </c>
      <c r="H107" s="7">
        <f t="shared" si="2"/>
        <v>1.516008</v>
      </c>
      <c r="I107" s="15"/>
      <c r="J107" s="4">
        <v>-32445</v>
      </c>
      <c r="K107" s="4">
        <v>507519</v>
      </c>
      <c r="L107" s="4">
        <v>346838</v>
      </c>
      <c r="M107" s="4">
        <v>160681</v>
      </c>
    </row>
    <row r="108" spans="1:13" s="1" customFormat="1" ht="14.25">
      <c r="A108" s="3" t="s">
        <v>114</v>
      </c>
      <c r="B108" s="4">
        <v>1853136</v>
      </c>
      <c r="C108" s="4">
        <v>2010894</v>
      </c>
      <c r="D108" s="4">
        <v>-157758</v>
      </c>
      <c r="E108" s="4">
        <v>1337815</v>
      </c>
      <c r="F108" s="4">
        <v>1655232</v>
      </c>
      <c r="G108" s="7">
        <f t="shared" si="2"/>
        <v>1.337815</v>
      </c>
      <c r="H108" s="7">
        <f t="shared" si="2"/>
        <v>1.655232</v>
      </c>
      <c r="I108" s="15"/>
      <c r="J108" s="4">
        <v>-317417</v>
      </c>
      <c r="K108" s="4">
        <v>515321</v>
      </c>
      <c r="L108" s="4">
        <v>355662</v>
      </c>
      <c r="M108" s="4">
        <v>159659</v>
      </c>
    </row>
    <row r="109" spans="1:13" s="1" customFormat="1" ht="14.25">
      <c r="A109" s="3" t="s">
        <v>115</v>
      </c>
      <c r="B109" s="4">
        <v>1782314</v>
      </c>
      <c r="C109" s="4">
        <v>2159899</v>
      </c>
      <c r="D109" s="4">
        <v>-377585</v>
      </c>
      <c r="E109" s="4">
        <v>1258472</v>
      </c>
      <c r="F109" s="4">
        <v>1796890</v>
      </c>
      <c r="G109" s="7">
        <f t="shared" si="2"/>
        <v>1.258472</v>
      </c>
      <c r="H109" s="7">
        <f t="shared" si="2"/>
        <v>1.79689</v>
      </c>
      <c r="I109" s="15"/>
      <c r="J109" s="4">
        <v>-538418</v>
      </c>
      <c r="K109" s="4">
        <v>523842</v>
      </c>
      <c r="L109" s="4">
        <v>363009</v>
      </c>
      <c r="M109" s="4">
        <v>160833</v>
      </c>
    </row>
    <row r="110" spans="1:13" s="1" customFormat="1" ht="14.25">
      <c r="A110" s="3" t="s">
        <v>116</v>
      </c>
      <c r="B110" s="4">
        <v>1880114</v>
      </c>
      <c r="C110" s="4">
        <v>2292841</v>
      </c>
      <c r="D110" s="4">
        <v>-412727</v>
      </c>
      <c r="E110" s="4">
        <v>1345369</v>
      </c>
      <c r="F110" s="4">
        <v>1913330</v>
      </c>
      <c r="G110" s="7">
        <f t="shared" si="2"/>
        <v>1.345369</v>
      </c>
      <c r="H110" s="7">
        <f t="shared" si="2"/>
        <v>1.91333</v>
      </c>
      <c r="I110" s="15"/>
      <c r="J110" s="4">
        <v>-567961</v>
      </c>
      <c r="K110" s="4">
        <v>534745</v>
      </c>
      <c r="L110" s="4">
        <v>379511</v>
      </c>
      <c r="M110" s="4">
        <v>155234</v>
      </c>
    </row>
    <row r="111" spans="1:13" s="1" customFormat="1" ht="14.25">
      <c r="A111" s="3" t="s">
        <v>117</v>
      </c>
      <c r="B111" s="4">
        <v>2153611</v>
      </c>
      <c r="C111" s="4">
        <v>2471957</v>
      </c>
      <c r="D111" s="4">
        <v>-318346</v>
      </c>
      <c r="E111" s="4">
        <v>1576135</v>
      </c>
      <c r="F111" s="4">
        <v>2069746</v>
      </c>
      <c r="G111" s="7">
        <f t="shared" si="2"/>
        <v>1.576135</v>
      </c>
      <c r="H111" s="7">
        <f t="shared" si="2"/>
        <v>2.069746</v>
      </c>
      <c r="I111" s="15"/>
      <c r="J111" s="4">
        <v>-493611</v>
      </c>
      <c r="K111" s="4">
        <v>577476</v>
      </c>
      <c r="L111" s="4">
        <v>402211</v>
      </c>
      <c r="M111" s="4">
        <v>175265</v>
      </c>
    </row>
    <row r="112" spans="1:13" s="1" customFormat="1" ht="14.25">
      <c r="A112" s="3" t="s">
        <v>118</v>
      </c>
      <c r="B112" s="4">
        <v>2406869</v>
      </c>
      <c r="C112" s="4">
        <v>2655050</v>
      </c>
      <c r="D112" s="4">
        <v>-248181</v>
      </c>
      <c r="E112" s="4">
        <v>1798487</v>
      </c>
      <c r="F112" s="4">
        <v>2232981</v>
      </c>
      <c r="G112" s="7">
        <f t="shared" si="2"/>
        <v>1.798487</v>
      </c>
      <c r="H112" s="7">
        <f t="shared" si="2"/>
        <v>2.232981</v>
      </c>
      <c r="I112" s="7">
        <f>J112/1000000</f>
        <v>-0.434494</v>
      </c>
      <c r="J112" s="4">
        <v>-434494</v>
      </c>
      <c r="K112" s="4">
        <v>608382</v>
      </c>
      <c r="L112" s="4">
        <v>422069</v>
      </c>
      <c r="M112" s="4">
        <v>186313</v>
      </c>
    </row>
    <row r="113" spans="1:13" s="1" customFormat="1" ht="14.25">
      <c r="A113" s="3" t="s">
        <v>119</v>
      </c>
      <c r="B113" s="4">
        <v>2567985</v>
      </c>
      <c r="C113" s="4">
        <v>2728686</v>
      </c>
      <c r="D113" s="4">
        <v>-160701</v>
      </c>
      <c r="E113" s="4">
        <v>1932896</v>
      </c>
      <c r="F113" s="4">
        <v>2275049</v>
      </c>
      <c r="G113" s="7">
        <f t="shared" si="2"/>
        <v>1.932896</v>
      </c>
      <c r="H113" s="7">
        <f t="shared" si="2"/>
        <v>2.275049</v>
      </c>
      <c r="I113" s="7">
        <f aca="true" t="shared" si="3" ref="I113:I123">J113/1000000</f>
        <v>-0.342153</v>
      </c>
      <c r="J113" s="4">
        <v>-342153</v>
      </c>
      <c r="K113" s="4">
        <v>635089</v>
      </c>
      <c r="L113" s="4">
        <v>453637</v>
      </c>
      <c r="M113" s="4">
        <v>181452</v>
      </c>
    </row>
    <row r="114" spans="1:13" s="1" customFormat="1" ht="14.25">
      <c r="A114" s="3" t="s">
        <v>120</v>
      </c>
      <c r="B114" s="4">
        <v>2523991</v>
      </c>
      <c r="C114" s="4">
        <v>2982544</v>
      </c>
      <c r="D114" s="4">
        <v>-458553</v>
      </c>
      <c r="E114" s="4">
        <v>1865945</v>
      </c>
      <c r="F114" s="4">
        <v>2507793</v>
      </c>
      <c r="G114" s="7">
        <f>E114/1000000</f>
        <v>1.865945</v>
      </c>
      <c r="H114" s="7">
        <f>F114/1000000</f>
        <v>2.507793</v>
      </c>
      <c r="I114" s="7">
        <f t="shared" si="3"/>
        <v>-0.641848</v>
      </c>
      <c r="J114" s="4">
        <v>-641848</v>
      </c>
      <c r="K114" s="4">
        <v>658046</v>
      </c>
      <c r="L114" s="4">
        <v>474751</v>
      </c>
      <c r="M114" s="4">
        <v>183295</v>
      </c>
    </row>
    <row r="115" spans="1:13" s="1" customFormat="1" ht="14.25">
      <c r="A115" s="3" t="s">
        <v>121</v>
      </c>
      <c r="B115" s="4">
        <v>2104989</v>
      </c>
      <c r="C115" s="4">
        <v>3517677</v>
      </c>
      <c r="D115" s="4">
        <v>-1412688</v>
      </c>
      <c r="E115" s="4">
        <v>1450980</v>
      </c>
      <c r="F115" s="4">
        <v>3000661</v>
      </c>
      <c r="G115" s="7">
        <f aca="true" t="shared" si="4" ref="G115:G123">E115/1000000</f>
        <v>1.45098</v>
      </c>
      <c r="H115" s="7">
        <f aca="true" t="shared" si="5" ref="H115:H123">F115/1000000</f>
        <v>3.000661</v>
      </c>
      <c r="I115" s="7">
        <f t="shared" si="3"/>
        <v>-1.549681</v>
      </c>
      <c r="J115" s="4">
        <v>-1549681</v>
      </c>
      <c r="K115" s="4">
        <v>654009</v>
      </c>
      <c r="L115" s="4">
        <v>517016</v>
      </c>
      <c r="M115" s="4">
        <v>136993</v>
      </c>
    </row>
    <row r="116" spans="1:13" s="1" customFormat="1" ht="14.25">
      <c r="A116" s="3" t="s">
        <v>122</v>
      </c>
      <c r="B116" s="4">
        <v>2162724</v>
      </c>
      <c r="C116" s="4">
        <v>3456213</v>
      </c>
      <c r="D116" s="4">
        <v>-1293489</v>
      </c>
      <c r="E116" s="4">
        <v>1531037</v>
      </c>
      <c r="F116" s="4">
        <v>2901531</v>
      </c>
      <c r="G116" s="7">
        <f t="shared" si="4"/>
        <v>1.531037</v>
      </c>
      <c r="H116" s="7">
        <f t="shared" si="5"/>
        <v>2.901531</v>
      </c>
      <c r="I116" s="7">
        <f t="shared" si="3"/>
        <v>-1.370494</v>
      </c>
      <c r="J116" s="4">
        <v>-1370494</v>
      </c>
      <c r="K116" s="4">
        <v>631687</v>
      </c>
      <c r="L116" s="4">
        <v>554682</v>
      </c>
      <c r="M116" s="4">
        <v>77005</v>
      </c>
    </row>
    <row r="117" spans="1:14" s="1" customFormat="1" ht="15">
      <c r="A117" s="3" t="s">
        <v>123</v>
      </c>
      <c r="B117" s="4">
        <v>2303466</v>
      </c>
      <c r="C117" s="4">
        <v>3603061</v>
      </c>
      <c r="D117" s="4">
        <v>-1299595</v>
      </c>
      <c r="E117" s="4">
        <v>1737678</v>
      </c>
      <c r="F117" s="4">
        <v>3104455</v>
      </c>
      <c r="G117" s="8">
        <f t="shared" si="4"/>
        <v>1.737678</v>
      </c>
      <c r="H117" s="8">
        <f t="shared" si="5"/>
        <v>3.104455</v>
      </c>
      <c r="I117" s="7">
        <f t="shared" si="3"/>
        <v>-1.366777</v>
      </c>
      <c r="J117" s="4">
        <v>-1366777</v>
      </c>
      <c r="K117" s="4">
        <v>565788</v>
      </c>
      <c r="L117" s="4">
        <v>498606</v>
      </c>
      <c r="M117" s="4">
        <v>67182</v>
      </c>
      <c r="N117" s="9"/>
    </row>
    <row r="118" spans="1:13" s="1" customFormat="1" ht="15">
      <c r="A118" s="3" t="s">
        <v>124</v>
      </c>
      <c r="B118" s="4">
        <v>2468599</v>
      </c>
      <c r="C118" s="4">
        <v>3795547</v>
      </c>
      <c r="D118" s="4">
        <v>-1326948</v>
      </c>
      <c r="E118" s="4">
        <v>1896459</v>
      </c>
      <c r="F118" s="4">
        <v>3290381</v>
      </c>
      <c r="G118" s="8">
        <f t="shared" si="4"/>
        <v>1.896459</v>
      </c>
      <c r="H118" s="8">
        <f t="shared" si="5"/>
        <v>3.290381</v>
      </c>
      <c r="I118" s="7">
        <f t="shared" si="3"/>
        <v>-1.393922</v>
      </c>
      <c r="J118" s="4">
        <v>-1393922</v>
      </c>
      <c r="K118" s="4">
        <v>572140</v>
      </c>
      <c r="L118" s="4">
        <v>505166</v>
      </c>
      <c r="M118" s="4">
        <v>66974</v>
      </c>
    </row>
    <row r="119" spans="1:13" s="1" customFormat="1" ht="14.25">
      <c r="A119" s="3" t="s">
        <v>125</v>
      </c>
      <c r="B119" s="4">
        <v>2901956</v>
      </c>
      <c r="C119" s="4">
        <v>3803364</v>
      </c>
      <c r="D119" s="4">
        <v>-901408</v>
      </c>
      <c r="E119" s="4">
        <v>2224545</v>
      </c>
      <c r="F119" s="4">
        <v>3169287</v>
      </c>
      <c r="G119" s="7">
        <f t="shared" si="4"/>
        <v>2.224545</v>
      </c>
      <c r="H119" s="7">
        <f t="shared" si="5"/>
        <v>3.169287</v>
      </c>
      <c r="I119" s="7">
        <f t="shared" si="3"/>
        <v>-0.944742</v>
      </c>
      <c r="J119" s="4">
        <v>-944742</v>
      </c>
      <c r="K119" s="4">
        <v>677411</v>
      </c>
      <c r="L119" s="4">
        <v>634077</v>
      </c>
      <c r="M119" s="4">
        <v>43334</v>
      </c>
    </row>
    <row r="120" spans="1:13" s="1" customFormat="1" ht="14.25">
      <c r="A120" s="3" t="s">
        <v>126</v>
      </c>
      <c r="B120" s="4">
        <v>3215293</v>
      </c>
      <c r="C120" s="4">
        <v>3883095</v>
      </c>
      <c r="D120" s="4">
        <v>-667802</v>
      </c>
      <c r="E120" s="4">
        <v>2472854</v>
      </c>
      <c r="F120" s="4">
        <v>3167901</v>
      </c>
      <c r="G120" s="7">
        <f t="shared" si="4"/>
        <v>2.472854</v>
      </c>
      <c r="H120" s="7">
        <f t="shared" si="5"/>
        <v>3.167901</v>
      </c>
      <c r="I120" s="7">
        <f t="shared" si="3"/>
        <v>-0.695047</v>
      </c>
      <c r="J120" s="4">
        <v>-695047</v>
      </c>
      <c r="K120" s="4">
        <v>742439</v>
      </c>
      <c r="L120" s="4">
        <v>715194</v>
      </c>
      <c r="M120" s="4">
        <v>27245</v>
      </c>
    </row>
    <row r="121" spans="1:13" s="1" customFormat="1" ht="14.25">
      <c r="A121" s="3" t="s">
        <v>127</v>
      </c>
      <c r="B121" s="4">
        <v>3450153</v>
      </c>
      <c r="C121" s="4">
        <v>4059866</v>
      </c>
      <c r="D121" s="4">
        <v>-609713</v>
      </c>
      <c r="E121" s="4">
        <v>2669297</v>
      </c>
      <c r="F121" s="4">
        <v>3298248</v>
      </c>
      <c r="G121" s="7">
        <f t="shared" si="4"/>
        <v>2.669297</v>
      </c>
      <c r="H121" s="7">
        <f t="shared" si="5"/>
        <v>3.298248</v>
      </c>
      <c r="I121" s="7">
        <f t="shared" si="3"/>
        <v>-0.628951</v>
      </c>
      <c r="J121" s="4">
        <v>-628951</v>
      </c>
      <c r="K121" s="4">
        <v>780856</v>
      </c>
      <c r="L121" s="4">
        <v>761618</v>
      </c>
      <c r="M121" s="4">
        <v>19238</v>
      </c>
    </row>
    <row r="122" spans="1:13" s="1" customFormat="1" ht="14.25">
      <c r="A122" s="3" t="s">
        <v>128</v>
      </c>
      <c r="B122" s="4">
        <v>3680085</v>
      </c>
      <c r="C122" s="4">
        <v>4328840</v>
      </c>
      <c r="D122" s="4">
        <v>-648755</v>
      </c>
      <c r="E122" s="4">
        <v>2847273</v>
      </c>
      <c r="F122" s="4">
        <v>3519901</v>
      </c>
      <c r="G122" s="7">
        <f t="shared" si="4"/>
        <v>2.847273</v>
      </c>
      <c r="H122" s="7">
        <f t="shared" si="5"/>
        <v>3.519901</v>
      </c>
      <c r="I122" s="7">
        <f t="shared" si="3"/>
        <v>-0.672628</v>
      </c>
      <c r="J122" s="4">
        <v>-672628</v>
      </c>
      <c r="K122" s="4">
        <v>832812</v>
      </c>
      <c r="L122" s="4">
        <v>808939</v>
      </c>
      <c r="M122" s="4">
        <v>23873</v>
      </c>
    </row>
    <row r="123" spans="1:13" s="1" customFormat="1" ht="14.25">
      <c r="A123" s="5" t="s">
        <v>129</v>
      </c>
      <c r="B123" s="6">
        <v>3919275</v>
      </c>
      <c r="C123" s="6">
        <v>4531723</v>
      </c>
      <c r="D123" s="6">
        <v>-612448</v>
      </c>
      <c r="E123" s="6">
        <v>3038128</v>
      </c>
      <c r="F123" s="6">
        <v>3672539</v>
      </c>
      <c r="G123" s="7">
        <f t="shared" si="4"/>
        <v>3.038128</v>
      </c>
      <c r="H123" s="7">
        <f t="shared" si="5"/>
        <v>3.672539</v>
      </c>
      <c r="I123" s="7">
        <f t="shared" si="3"/>
        <v>-0.634411</v>
      </c>
      <c r="J123" s="6">
        <v>-634411</v>
      </c>
      <c r="K123" s="6">
        <v>881147</v>
      </c>
      <c r="L123" s="6">
        <v>859184</v>
      </c>
      <c r="M123" s="6">
        <v>21963</v>
      </c>
    </row>
    <row r="124" spans="1:13" s="1" customFormat="1" ht="14.25">
      <c r="A124" s="16" t="s">
        <v>130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s="1" customFormat="1" ht="14.25">
      <c r="A125" s="17" t="s">
        <v>131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</row>
    <row r="130" spans="12:13" ht="15">
      <c r="L130" s="12"/>
      <c r="M130" s="12"/>
    </row>
    <row r="131" spans="10:13" ht="21" customHeight="1">
      <c r="J131" s="12"/>
      <c r="K131" s="12"/>
      <c r="L131" s="10"/>
      <c r="M131" s="11"/>
    </row>
    <row r="132" spans="10:13" ht="15">
      <c r="J132" s="10"/>
      <c r="K132" s="11"/>
      <c r="L132" s="10"/>
      <c r="M132" s="11"/>
    </row>
    <row r="133" spans="10:13" ht="15">
      <c r="J133" s="10"/>
      <c r="K133" s="11"/>
      <c r="L133" s="10"/>
      <c r="M133" s="11"/>
    </row>
    <row r="134" spans="10:13" ht="15">
      <c r="J134" s="10"/>
      <c r="K134" s="11"/>
      <c r="L134" s="10"/>
      <c r="M134" s="11"/>
    </row>
    <row r="135" spans="10:11" ht="15">
      <c r="J135" s="10"/>
      <c r="K135" s="11"/>
    </row>
  </sheetData>
  <sheetProtection/>
  <mergeCells count="8">
    <mergeCell ref="A124:M124"/>
    <mergeCell ref="A125:M125"/>
    <mergeCell ref="A1:M1"/>
    <mergeCell ref="A2:M2"/>
    <mergeCell ref="A3:A4"/>
    <mergeCell ref="B3:D3"/>
    <mergeCell ref="E3:J3"/>
    <mergeCell ref="K3:M3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rrachmat</cp:lastModifiedBy>
  <cp:lastPrinted>2001-10-01T15:23:41Z</cp:lastPrinted>
  <dcterms:created xsi:type="dcterms:W3CDTF">2001-10-01T15:23:41Z</dcterms:created>
  <dcterms:modified xsi:type="dcterms:W3CDTF">2012-11-05T15:43:19Z</dcterms:modified>
  <cp:category/>
  <cp:version/>
  <cp:contentType/>
  <cp:contentStatus/>
</cp:coreProperties>
</file>