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20" windowWidth="17220" windowHeight="7950" activeTab="0"/>
  </bookViews>
  <sheets>
    <sheet name="Nominal Change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<sst xmlns="http://schemas.openxmlformats.org/spreadsheetml/2006/main" count="27" uniqueCount="15">
  <si>
    <t>State General Funds</t>
  </si>
  <si>
    <t>Other State Funds</t>
  </si>
  <si>
    <t>Bonds</t>
  </si>
  <si>
    <t>Federal Funds</t>
  </si>
  <si>
    <t>Total State Spending</t>
  </si>
  <si>
    <t>Millions of Dollars</t>
  </si>
  <si>
    <t>Percent Change</t>
  </si>
  <si>
    <t>State Only (Gen + Other)</t>
  </si>
  <si>
    <t>Aggregate State Budgets</t>
  </si>
  <si>
    <t xml:space="preserve">Sources: </t>
  </si>
  <si>
    <t>Change from 08 to 09</t>
  </si>
  <si>
    <t>Change from 09 to 10</t>
  </si>
  <si>
    <t>NASBO, 2009 State Expenditure Report</t>
  </si>
  <si>
    <t>NASBO, 2010 Fiscal Survey of States</t>
  </si>
  <si>
    <t>Percent changes from 2008 to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</si>
</sst>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22"/>
      <name val="Calibri"/>
      <family val="2"/>
    </font>
    <font>
      <b/>
      <sz val="18"/>
      <color indexed="22"/>
      <name val="Calibri"/>
      <family val="2"/>
    </font>
    <font>
      <b/>
      <sz val="16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64" fontId="0" fillId="0" borderId="0" xfId="44" applyNumberFormat="1" applyFont="1" applyBorder="1" applyAlignment="1">
      <alignment/>
    </xf>
    <xf numFmtId="164" fontId="0" fillId="33" borderId="0" xfId="44" applyNumberFormat="1" applyFont="1" applyFill="1" applyBorder="1" applyAlignment="1">
      <alignment/>
    </xf>
    <xf numFmtId="165" fontId="0" fillId="0" borderId="0" xfId="57" applyNumberFormat="1" applyFont="1" applyBorder="1" applyAlignment="1">
      <alignment/>
    </xf>
    <xf numFmtId="165" fontId="0" fillId="0" borderId="10" xfId="57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164" fontId="0" fillId="33" borderId="12" xfId="44" applyNumberFormat="1" applyFont="1" applyFill="1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13" xfId="44" applyNumberFormat="1" applyFont="1" applyBorder="1" applyAlignment="1">
      <alignment/>
    </xf>
    <xf numFmtId="165" fontId="0" fillId="0" borderId="12" xfId="57" applyNumberFormat="1" applyFont="1" applyBorder="1" applyAlignment="1">
      <alignment/>
    </xf>
    <xf numFmtId="165" fontId="0" fillId="0" borderId="14" xfId="57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9" xfId="57" applyNumberFormat="1" applyFont="1" applyFill="1" applyBorder="1" applyAlignment="1">
      <alignment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Aggregate State Spending During the Recession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55"/>
          <c:w val="0.938"/>
          <c:h val="0.7775"/>
        </c:manualLayout>
      </c:layout>
      <c:areaChart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State General Funds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Sheet1!$A$4:$A$6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Sheet1!$B$4:$B$6</c:f>
              <c:numCache>
                <c:ptCount val="3"/>
                <c:pt idx="0">
                  <c:v>678911</c:v>
                </c:pt>
                <c:pt idx="1">
                  <c:v>660946</c:v>
                </c:pt>
                <c:pt idx="2">
                  <c:v>612600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Other State Funds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Sheet1!$A$4:$A$6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Sheet1!$C$4:$C$6</c:f>
              <c:numCache>
                <c:ptCount val="3"/>
                <c:pt idx="0">
                  <c:v>376894</c:v>
                </c:pt>
                <c:pt idx="1">
                  <c:v>396755</c:v>
                </c:pt>
                <c:pt idx="2">
                  <c:v>398607</c:v>
                </c:pt>
              </c:numCache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Sheet1!$E$4:$E$6</c:f>
              <c:numCache>
                <c:ptCount val="3"/>
                <c:pt idx="0">
                  <c:v>34793</c:v>
                </c:pt>
                <c:pt idx="1">
                  <c:v>36359</c:v>
                </c:pt>
                <c:pt idx="2">
                  <c:v>44176</c:v>
                </c:pt>
              </c:numCache>
            </c:numRef>
          </c:val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Federal Funds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Sheet1!$F$4:$F$6</c:f>
              <c:numCache>
                <c:ptCount val="3"/>
                <c:pt idx="0">
                  <c:v>388184</c:v>
                </c:pt>
                <c:pt idx="1">
                  <c:v>456968</c:v>
                </c:pt>
                <c:pt idx="2">
                  <c:v>563692</c:v>
                </c:pt>
              </c:numCache>
            </c:numRef>
          </c:val>
        </c:ser>
        <c:axId val="26918563"/>
        <c:axId val="42440824"/>
      </c:areaChart>
      <c:catAx>
        <c:axId val="2691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Sources:  2009, 2010 General Fund Spending: NASBO , 2010  Fiscal Survey of States;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All other data:  NASBO, 2009  State Expenditure Report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Matt Mitchell,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2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40824"/>
        <c:crosses val="autoZero"/>
        <c:auto val="1"/>
        <c:lblOffset val="100"/>
        <c:tickLblSkip val="1"/>
        <c:noMultiLvlLbl val="0"/>
      </c:catAx>
      <c:valAx>
        <c:axId val="4244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185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0.6615</cdr:y>
    </cdr:from>
    <cdr:to>
      <cdr:x>0.90575</cdr:x>
      <cdr:y>0.72575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4219575"/>
          <a:ext cx="4048125" cy="409575"/>
        </a:xfrm>
        <a:prstGeom prst="rect">
          <a:avLst/>
        </a:prstGeom>
        <a:noFill/>
        <a:ln w="15875" cmpd="sng">
          <a:solidFill>
            <a:srgbClr val="F2F2F2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General Funds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:  -9.8% Since 2008  </a:t>
          </a:r>
        </a:p>
      </cdr:txBody>
    </cdr:sp>
  </cdr:relSizeAnchor>
  <cdr:relSizeAnchor xmlns:cdr="http://schemas.openxmlformats.org/drawingml/2006/chartDrawing">
    <cdr:from>
      <cdr:x>0.3145</cdr:x>
      <cdr:y>0.46475</cdr:y>
    </cdr:from>
    <cdr:to>
      <cdr:x>0.738</cdr:x>
      <cdr:y>0.52825</cdr:y>
    </cdr:to>
    <cdr:sp>
      <cdr:nvSpPr>
        <cdr:cNvPr id="2" name="TextBox 1"/>
        <cdr:cNvSpPr txBox="1">
          <a:spLocks noChangeArrowheads="1"/>
        </cdr:cNvSpPr>
      </cdr:nvSpPr>
      <cdr:spPr>
        <a:xfrm>
          <a:off x="2752725" y="2962275"/>
          <a:ext cx="3714750" cy="4095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Other State Funds</a:t>
          </a:r>
          <a:r>
            <a:rPr lang="en-US" cap="none" sz="18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:  +5.8% Since 2008  </a:t>
          </a:r>
        </a:p>
      </cdr:txBody>
    </cdr:sp>
  </cdr:relSizeAnchor>
  <cdr:relSizeAnchor xmlns:cdr="http://schemas.openxmlformats.org/drawingml/2006/chartDrawing">
    <cdr:from>
      <cdr:x>0.4425</cdr:x>
      <cdr:y>0.28025</cdr:y>
    </cdr:from>
    <cdr:to>
      <cdr:x>0.92625</cdr:x>
      <cdr:y>0.34475</cdr:y>
    </cdr:to>
    <cdr:sp>
      <cdr:nvSpPr>
        <cdr:cNvPr id="3" name="TextBox 1"/>
        <cdr:cNvSpPr txBox="1">
          <a:spLocks noChangeArrowheads="1"/>
        </cdr:cNvSpPr>
      </cdr:nvSpPr>
      <cdr:spPr>
        <a:xfrm>
          <a:off x="3876675" y="1790700"/>
          <a:ext cx="4238625" cy="4095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Federal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Funds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:  +45.2% Since 2008  </a:t>
          </a:r>
        </a:p>
      </cdr:txBody>
    </cdr:sp>
  </cdr:relSizeAnchor>
  <cdr:relSizeAnchor xmlns:cdr="http://schemas.openxmlformats.org/drawingml/2006/chartDrawing">
    <cdr:from>
      <cdr:x>0.19775</cdr:x>
      <cdr:y>0.36725</cdr:y>
    </cdr:from>
    <cdr:to>
      <cdr:x>0.47</cdr:x>
      <cdr:y>0.41825</cdr:y>
    </cdr:to>
    <cdr:sp>
      <cdr:nvSpPr>
        <cdr:cNvPr id="4" name="TextBox 1"/>
        <cdr:cNvSpPr txBox="1">
          <a:spLocks noChangeArrowheads="1"/>
        </cdr:cNvSpPr>
      </cdr:nvSpPr>
      <cdr:spPr>
        <a:xfrm>
          <a:off x="1724025" y="2343150"/>
          <a:ext cx="2381250" cy="3238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Bonds: </a:t>
          </a:r>
          <a:r>
            <a:rPr lang="en-US" cap="none" sz="16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+27.0% Since 2008  </a:t>
          </a:r>
        </a:p>
      </cdr:txBody>
    </cdr:sp>
  </cdr:relSizeAnchor>
  <cdr:relSizeAnchor xmlns:cdr="http://schemas.openxmlformats.org/drawingml/2006/chartDrawing">
    <cdr:from>
      <cdr:x>0.47075</cdr:x>
      <cdr:y>0.39825</cdr:y>
    </cdr:from>
    <cdr:to>
      <cdr:x>0.521</cdr:x>
      <cdr:y>0.415</cdr:y>
    </cdr:to>
    <cdr:sp>
      <cdr:nvSpPr>
        <cdr:cNvPr id="5" name="Straight Arrow Connector 7"/>
        <cdr:cNvSpPr>
          <a:spLocks/>
        </cdr:cNvSpPr>
      </cdr:nvSpPr>
      <cdr:spPr>
        <a:xfrm>
          <a:off x="4124325" y="2543175"/>
          <a:ext cx="438150" cy="1047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zoomScalePageLayoutView="0" workbookViewId="0" topLeftCell="A1">
      <selection activeCell="F20" sqref="F20"/>
    </sheetView>
  </sheetViews>
  <sheetFormatPr defaultColWidth="8.8515625" defaultRowHeight="15"/>
  <cols>
    <col min="1" max="1" width="25.00390625" style="25" customWidth="1"/>
    <col min="2" max="2" width="14.28125" style="14" customWidth="1"/>
    <col min="3" max="3" width="12.140625" style="14" bestFit="1" customWidth="1"/>
    <col min="4" max="4" width="14.7109375" style="14" customWidth="1"/>
    <col min="5" max="5" width="12.140625" style="14" customWidth="1"/>
    <col min="6" max="6" width="14.7109375" style="14" customWidth="1"/>
    <col min="7" max="7" width="20.57421875" style="14" customWidth="1"/>
    <col min="8" max="8" width="13.7109375" style="14" bestFit="1" customWidth="1"/>
    <col min="9" max="9" width="8.8515625" style="14" customWidth="1"/>
    <col min="10" max="10" width="13.28125" style="14" customWidth="1"/>
    <col min="11" max="12" width="8.8515625" style="14" customWidth="1"/>
    <col min="13" max="13" width="11.28125" style="14" customWidth="1"/>
    <col min="14" max="16384" width="8.8515625" style="14" customWidth="1"/>
  </cols>
  <sheetData>
    <row r="1" spans="1:14" s="12" customFormat="1" ht="28.5" customHeight="1">
      <c r="A1" s="29"/>
      <c r="B1" s="42" t="s">
        <v>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6"/>
    </row>
    <row r="2" spans="1:13" s="12" customFormat="1" ht="28.5" customHeight="1">
      <c r="A2" s="13"/>
      <c r="B2" s="49" t="s">
        <v>5</v>
      </c>
      <c r="C2" s="49"/>
      <c r="D2" s="49"/>
      <c r="E2" s="49"/>
      <c r="F2" s="49"/>
      <c r="G2" s="50"/>
      <c r="H2" s="49" t="s">
        <v>6</v>
      </c>
      <c r="I2" s="49"/>
      <c r="J2" s="49"/>
      <c r="K2" s="49"/>
      <c r="L2" s="49"/>
      <c r="M2" s="51"/>
    </row>
    <row r="3" spans="1:13" s="12" customFormat="1" ht="45">
      <c r="A3" s="13"/>
      <c r="B3" s="31" t="s">
        <v>0</v>
      </c>
      <c r="C3" s="31" t="s">
        <v>1</v>
      </c>
      <c r="D3" s="31" t="s">
        <v>7</v>
      </c>
      <c r="E3" s="31" t="s">
        <v>2</v>
      </c>
      <c r="F3" s="31" t="s">
        <v>3</v>
      </c>
      <c r="G3" s="32" t="s">
        <v>4</v>
      </c>
      <c r="H3" s="31" t="s">
        <v>0</v>
      </c>
      <c r="I3" s="31" t="s">
        <v>1</v>
      </c>
      <c r="J3" s="31" t="s">
        <v>7</v>
      </c>
      <c r="K3" s="31" t="s">
        <v>2</v>
      </c>
      <c r="L3" s="31" t="s">
        <v>3</v>
      </c>
      <c r="M3" s="33" t="s">
        <v>4</v>
      </c>
    </row>
    <row r="4" spans="1:13" ht="15">
      <c r="A4" s="16">
        <v>2008</v>
      </c>
      <c r="B4" s="1">
        <v>678911</v>
      </c>
      <c r="C4" s="1">
        <v>376894</v>
      </c>
      <c r="D4" s="1">
        <f>B4+C4</f>
        <v>1055805</v>
      </c>
      <c r="E4" s="1">
        <v>34793</v>
      </c>
      <c r="F4" s="1">
        <v>388184</v>
      </c>
      <c r="G4" s="5">
        <v>1478782</v>
      </c>
      <c r="M4" s="15"/>
    </row>
    <row r="5" spans="1:14" ht="15">
      <c r="A5" s="16">
        <v>2009</v>
      </c>
      <c r="B5" s="2">
        <v>660946</v>
      </c>
      <c r="C5" s="1">
        <v>396755</v>
      </c>
      <c r="D5" s="1">
        <f>B5+C5</f>
        <v>1057701</v>
      </c>
      <c r="E5" s="1">
        <v>36359</v>
      </c>
      <c r="F5" s="1">
        <v>456968</v>
      </c>
      <c r="G5" s="5">
        <v>1546804</v>
      </c>
      <c r="H5" s="3">
        <f>(B5-B4)/B4</f>
        <v>-0.026461494952946703</v>
      </c>
      <c r="I5" s="3">
        <f>(C5-C4)/C4</f>
        <v>0.05269651413925401</v>
      </c>
      <c r="J5" s="3">
        <f aca="true" t="shared" si="0" ref="J5:M6">(D5-D4)/D4</f>
        <v>0.0017957861536931536</v>
      </c>
      <c r="K5" s="3">
        <f t="shared" si="0"/>
        <v>0.04500905354525336</v>
      </c>
      <c r="L5" s="3">
        <f t="shared" si="0"/>
        <v>0.17719432021927745</v>
      </c>
      <c r="M5" s="4">
        <f t="shared" si="0"/>
        <v>0.04599866647010851</v>
      </c>
      <c r="N5" s="3"/>
    </row>
    <row r="6" spans="1:14" ht="15">
      <c r="A6" s="19">
        <v>2010</v>
      </c>
      <c r="B6" s="7">
        <v>612600</v>
      </c>
      <c r="C6" s="8">
        <v>398607</v>
      </c>
      <c r="D6" s="8">
        <f>B6+C6</f>
        <v>1011207</v>
      </c>
      <c r="E6" s="8">
        <v>44176</v>
      </c>
      <c r="F6" s="8">
        <v>563692</v>
      </c>
      <c r="G6" s="9">
        <v>1624666</v>
      </c>
      <c r="H6" s="10">
        <f>(B6-B5)/B5</f>
        <v>-0.0731466715889044</v>
      </c>
      <c r="I6" s="10">
        <f>(C6-C5)/C5</f>
        <v>0.004667868079797356</v>
      </c>
      <c r="J6" s="10">
        <f t="shared" si="0"/>
        <v>-0.043957602384794944</v>
      </c>
      <c r="K6" s="10">
        <f t="shared" si="0"/>
        <v>0.21499491185126104</v>
      </c>
      <c r="L6" s="10">
        <f t="shared" si="0"/>
        <v>0.2335480821414191</v>
      </c>
      <c r="M6" s="11">
        <f t="shared" si="0"/>
        <v>0.050337340736124295</v>
      </c>
      <c r="N6" s="3"/>
    </row>
    <row r="7" spans="1:13" ht="15">
      <c r="A7" s="16" t="s">
        <v>10</v>
      </c>
      <c r="B7" s="17">
        <f aca="true" t="shared" si="1" ref="B7:G8">B5-B4</f>
        <v>-17965</v>
      </c>
      <c r="C7" s="17">
        <f t="shared" si="1"/>
        <v>19861</v>
      </c>
      <c r="D7" s="17">
        <f t="shared" si="1"/>
        <v>1896</v>
      </c>
      <c r="E7" s="17">
        <f t="shared" si="1"/>
        <v>1566</v>
      </c>
      <c r="F7" s="17">
        <f t="shared" si="1"/>
        <v>68784</v>
      </c>
      <c r="G7" s="18">
        <f t="shared" si="1"/>
        <v>68022</v>
      </c>
      <c r="H7" s="17"/>
      <c r="I7" s="17"/>
      <c r="J7" s="17"/>
      <c r="K7" s="17"/>
      <c r="L7" s="17"/>
      <c r="M7" s="20"/>
    </row>
    <row r="8" spans="1:14" ht="15.75" thickBot="1">
      <c r="A8" s="24" t="s">
        <v>11</v>
      </c>
      <c r="B8" s="21">
        <f t="shared" si="1"/>
        <v>-48346</v>
      </c>
      <c r="C8" s="21">
        <f t="shared" si="1"/>
        <v>1852</v>
      </c>
      <c r="D8" s="21">
        <f t="shared" si="1"/>
        <v>-46494</v>
      </c>
      <c r="E8" s="21">
        <f t="shared" si="1"/>
        <v>7817</v>
      </c>
      <c r="F8" s="21">
        <f t="shared" si="1"/>
        <v>106724</v>
      </c>
      <c r="G8" s="22">
        <f t="shared" si="1"/>
        <v>77862</v>
      </c>
      <c r="H8" s="21"/>
      <c r="I8" s="21"/>
      <c r="J8" s="21"/>
      <c r="K8" s="21"/>
      <c r="L8" s="21"/>
      <c r="M8" s="23"/>
      <c r="N8" s="17"/>
    </row>
    <row r="9" ht="15.75" thickBot="1">
      <c r="N9" s="17"/>
    </row>
    <row r="10" spans="5:14" ht="45.75" thickBot="1">
      <c r="E10" s="26"/>
      <c r="F10" s="34"/>
      <c r="G10" s="35"/>
      <c r="H10" s="36" t="s">
        <v>0</v>
      </c>
      <c r="I10" s="36" t="s">
        <v>1</v>
      </c>
      <c r="J10" s="36" t="s">
        <v>7</v>
      </c>
      <c r="K10" s="36" t="s">
        <v>2</v>
      </c>
      <c r="L10" s="36" t="s">
        <v>3</v>
      </c>
      <c r="M10" s="37" t="s">
        <v>4</v>
      </c>
      <c r="N10" s="26"/>
    </row>
    <row r="11" spans="1:14" ht="15.75" thickBot="1">
      <c r="A11" s="30" t="s">
        <v>9</v>
      </c>
      <c r="B11" s="44" t="s">
        <v>12</v>
      </c>
      <c r="C11" s="44"/>
      <c r="D11" s="45"/>
      <c r="E11" s="28"/>
      <c r="F11" s="38" t="s">
        <v>14</v>
      </c>
      <c r="G11" s="39"/>
      <c r="H11" s="40">
        <f aca="true" t="shared" si="2" ref="H11:M11">(B6-B4)/B4</f>
        <v>-0.09767259626077644</v>
      </c>
      <c r="I11" s="40">
        <f t="shared" si="2"/>
        <v>0.05761036259531858</v>
      </c>
      <c r="J11" s="40">
        <f t="shared" si="2"/>
        <v>-0.042240754684813954</v>
      </c>
      <c r="K11" s="40">
        <f t="shared" si="2"/>
        <v>0.26968068289598485</v>
      </c>
      <c r="L11" s="40">
        <f t="shared" si="2"/>
        <v>0.4521257960142613</v>
      </c>
      <c r="M11" s="41">
        <f t="shared" si="2"/>
        <v>0.098651457753746</v>
      </c>
      <c r="N11" s="28"/>
    </row>
    <row r="12" spans="1:14" ht="15.75" thickBot="1">
      <c r="A12" s="24"/>
      <c r="B12" s="46" t="s">
        <v>13</v>
      </c>
      <c r="C12" s="46"/>
      <c r="D12" s="47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">
      <c r="A13" s="27"/>
      <c r="B13" s="48"/>
      <c r="C13" s="48"/>
      <c r="D13" s="4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5:14" ht="15">
      <c r="E14" s="52"/>
      <c r="F14" s="26"/>
      <c r="G14" s="26"/>
      <c r="H14" s="26"/>
      <c r="I14" s="26"/>
      <c r="J14" s="26"/>
      <c r="K14" s="26"/>
      <c r="L14" s="26"/>
      <c r="M14" s="26"/>
      <c r="N14" s="26"/>
    </row>
    <row r="15" spans="5:14" ht="15">
      <c r="E15" s="53"/>
      <c r="F15" s="26"/>
      <c r="G15" s="26"/>
      <c r="H15" s="26"/>
      <c r="I15" s="26"/>
      <c r="J15" s="26"/>
      <c r="K15" s="26"/>
      <c r="L15" s="26"/>
      <c r="M15" s="26"/>
      <c r="N15" s="26"/>
    </row>
    <row r="16" spans="5:14" ht="15"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5:14" ht="15"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5:14" ht="15"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5:14" ht="15">
      <c r="E19" s="26"/>
      <c r="F19" s="26"/>
      <c r="G19" s="26"/>
      <c r="H19" s="26"/>
      <c r="I19" s="26"/>
      <c r="J19" s="26"/>
      <c r="K19" s="26"/>
      <c r="L19" s="26"/>
      <c r="M19" s="26"/>
      <c r="N19" s="26"/>
    </row>
  </sheetData>
  <sheetProtection/>
  <mergeCells count="6">
    <mergeCell ref="B1:M1"/>
    <mergeCell ref="B11:D11"/>
    <mergeCell ref="B12:D12"/>
    <mergeCell ref="B13:D13"/>
    <mergeCell ref="B2:G2"/>
    <mergeCell ref="H2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mmitchell</dc:creator>
  <cp:keywords/>
  <dc:description/>
  <cp:lastModifiedBy>jdebnam</cp:lastModifiedBy>
  <dcterms:created xsi:type="dcterms:W3CDTF">2011-02-25T20:19:30Z</dcterms:created>
  <dcterms:modified xsi:type="dcterms:W3CDTF">2011-03-07T18:41:30Z</dcterms:modified>
  <cp:category/>
  <cp:version/>
  <cp:contentType/>
  <cp:contentStatus/>
</cp:coreProperties>
</file>