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Chart-Ranking Presidents-TableB" sheetId="1" r:id="rId1"/>
    <sheet name="BLS Table B Data" sheetId="2" r:id="rId2"/>
    <sheet name="Data Enter Exit Jobs Calc" sheetId="3" r:id="rId3"/>
    <sheet name="Organized Smallest to Largest" sheetId="4" r:id="rId4"/>
  </sheets>
  <definedNames/>
  <calcPr fullCalcOnLoad="1"/>
</workbook>
</file>

<file path=xl/sharedStrings.xml><?xml version="1.0" encoding="utf-8"?>
<sst xmlns="http://schemas.openxmlformats.org/spreadsheetml/2006/main" count="285" uniqueCount="39">
  <si>
    <t>John Kennedy</t>
  </si>
  <si>
    <t>Lyndon Johnson</t>
  </si>
  <si>
    <t>Richard Nixon</t>
  </si>
  <si>
    <t>Gerald Ford</t>
  </si>
  <si>
    <t xml:space="preserve">Jimmy Carter </t>
  </si>
  <si>
    <t>Ronald Reagan</t>
  </si>
  <si>
    <t>Bill Clinton</t>
  </si>
  <si>
    <t>George W. Bush</t>
  </si>
  <si>
    <t>Barack Obama</t>
  </si>
  <si>
    <t>Present</t>
  </si>
  <si>
    <t>Took Office</t>
  </si>
  <si>
    <t>Left Office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</si>
  <si>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</si>
  <si>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</si>
  <si>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</si>
  <si>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</si>
  <si>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</si>
  <si>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</si>
  <si>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</si>
  <si>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</si>
  <si>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</si>
  <si>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</si>
  <si>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</si>
  <si>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</si>
  <si>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</si>
  <si>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Year</t>
  </si>
  <si>
    <t>George H.W. Bush</t>
  </si>
  <si>
    <t>Unemployment Rate</t>
  </si>
  <si>
    <t>President</t>
  </si>
  <si>
    <t>Dwight Eisenhower</t>
  </si>
  <si>
    <t>Harry Truman</t>
  </si>
  <si>
    <t>Jobs Added B Tables</t>
  </si>
  <si>
    <t>Present-July 2012</t>
  </si>
  <si>
    <t>RANK</t>
  </si>
  <si>
    <t>B Tables Data</t>
  </si>
  <si>
    <t>Jobs Added B Tables (Monthly Change)</t>
  </si>
  <si>
    <t>B TABLES - ENTER EXIT EMPLOYMENT</t>
  </si>
  <si>
    <t>Table B</t>
  </si>
  <si>
    <t>Table 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</si>
</sst>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u val="single"/>
      <sz val="11"/>
      <color indexed="12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24"/>
      <color indexed="8"/>
      <name val="Adobe Gothic Std B"/>
      <family val="0"/>
    </font>
    <font>
      <sz val="20"/>
      <color indexed="8"/>
      <name val="Adobe Gothic Std B"/>
      <family val="0"/>
    </font>
    <font>
      <sz val="16"/>
      <color indexed="8"/>
      <name val="Adobe Gothic Std B"/>
      <family val="0"/>
    </font>
    <font>
      <sz val="11"/>
      <color indexed="8"/>
      <name val="Arial"/>
      <family val="0"/>
    </font>
    <font>
      <sz val="16"/>
      <color indexed="63"/>
      <name val="Adobe Gothic Std B"/>
      <family val="0"/>
    </font>
    <font>
      <b/>
      <sz val="16"/>
      <color indexed="63"/>
      <name val="Adobe Gothic Std B"/>
      <family val="0"/>
    </font>
    <font>
      <b/>
      <i/>
      <sz val="16"/>
      <color indexed="63"/>
      <name val="Arial"/>
      <family val="0"/>
    </font>
    <font>
      <b/>
      <sz val="24"/>
      <color indexed="8"/>
      <name val="Arial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F4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9999"/>
      </left>
      <right/>
      <top/>
      <bottom style="medium">
        <color rgb="FF999999"/>
      </bottom>
    </border>
    <border>
      <left style="medium">
        <color rgb="FFAAAAAA"/>
      </left>
      <right/>
      <top/>
      <bottom style="medium">
        <color rgb="FF999999"/>
      </bottom>
    </border>
    <border>
      <left style="medium">
        <color rgb="FF999999"/>
      </left>
      <right style="medium">
        <color rgb="FFAAAAAA"/>
      </right>
      <top/>
      <bottom style="medium">
        <color rgb="FF999999"/>
      </bottom>
    </border>
    <border>
      <left style="medium">
        <color rgb="FFAAAAAA"/>
      </left>
      <right/>
      <top/>
      <bottom style="medium">
        <color rgb="FFAAAAAA"/>
      </bottom>
    </border>
    <border>
      <left style="medium">
        <color rgb="FF999999"/>
      </left>
      <right/>
      <top/>
      <bottom style="medium">
        <color rgb="FFAAAAAA"/>
      </bottom>
    </border>
    <border>
      <left/>
      <right style="medium">
        <color rgb="FFAAAAAA"/>
      </right>
      <top/>
      <bottom style="medium">
        <color rgb="FFAAAAAA"/>
      </bottom>
    </border>
    <border>
      <left style="medium">
        <color rgb="FFAAAAAA"/>
      </left>
      <right/>
      <top style="medium">
        <color rgb="FFAAAAAA"/>
      </top>
      <bottom style="medium">
        <color rgb="FF999999"/>
      </bottom>
    </border>
    <border>
      <left style="medium">
        <color rgb="FF999999"/>
      </left>
      <right style="medium">
        <color rgb="FFAAAAAA"/>
      </right>
      <top style="medium">
        <color rgb="FFAAAAAA"/>
      </top>
      <bottom style="medium">
        <color rgb="FF999999"/>
      </bottom>
    </border>
    <border>
      <left style="medium">
        <color rgb="FF999999"/>
      </left>
      <right/>
      <top style="medium">
        <color rgb="FFAAAAAA"/>
      </top>
      <bottom style="medium">
        <color rgb="FF999999"/>
      </bottom>
    </border>
    <border>
      <left style="thin"/>
      <right style="thin"/>
      <top style="thin"/>
      <bottom style="thin"/>
    </border>
    <border>
      <left/>
      <right/>
      <top/>
      <bottom style="medium">
        <color rgb="FFAAAAAA"/>
      </bottom>
    </border>
    <border>
      <left style="medium">
        <color rgb="FFAAAAAA"/>
      </left>
      <right style="medium">
        <color rgb="FFAAAAAA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right" vertical="center"/>
    </xf>
    <xf numFmtId="0" fontId="53" fillId="34" borderId="10" xfId="0" applyFont="1" applyFill="1" applyBorder="1" applyAlignment="1">
      <alignment horizontal="right" vertical="center"/>
    </xf>
    <xf numFmtId="0" fontId="54" fillId="35" borderId="11" xfId="0" applyFont="1" applyFill="1" applyBorder="1" applyAlignment="1">
      <alignment horizontal="left" vertical="center"/>
    </xf>
    <xf numFmtId="0" fontId="53" fillId="34" borderId="12" xfId="0" applyFont="1" applyFill="1" applyBorder="1" applyAlignment="1">
      <alignment horizontal="right" vertical="center"/>
    </xf>
    <xf numFmtId="0" fontId="54" fillId="36" borderId="11" xfId="0" applyFont="1" applyFill="1" applyBorder="1" applyAlignment="1">
      <alignment horizontal="left" vertical="center"/>
    </xf>
    <xf numFmtId="0" fontId="54" fillId="36" borderId="13" xfId="0" applyFont="1" applyFill="1" applyBorder="1" applyAlignment="1">
      <alignment horizontal="left" vertical="center"/>
    </xf>
    <xf numFmtId="0" fontId="54" fillId="35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right" vertical="center"/>
    </xf>
    <xf numFmtId="0" fontId="0" fillId="34" borderId="15" xfId="0" applyFill="1" applyBorder="1" applyAlignment="1">
      <alignment/>
    </xf>
    <xf numFmtId="0" fontId="54" fillId="37" borderId="10" xfId="0" applyFont="1" applyFill="1" applyBorder="1" applyAlignment="1">
      <alignment horizontal="center" wrapText="1"/>
    </xf>
    <xf numFmtId="0" fontId="54" fillId="37" borderId="11" xfId="0" applyFont="1" applyFill="1" applyBorder="1" applyAlignment="1">
      <alignment horizontal="center" wrapText="1"/>
    </xf>
    <xf numFmtId="0" fontId="54" fillId="37" borderId="12" xfId="0" applyFont="1" applyFill="1" applyBorder="1" applyAlignment="1">
      <alignment horizontal="center" wrapText="1"/>
    </xf>
    <xf numFmtId="0" fontId="54" fillId="37" borderId="16" xfId="0" applyFont="1" applyFill="1" applyBorder="1" applyAlignment="1">
      <alignment horizontal="center" wrapText="1"/>
    </xf>
    <xf numFmtId="0" fontId="54" fillId="37" borderId="17" xfId="0" applyFont="1" applyFill="1" applyBorder="1" applyAlignment="1">
      <alignment horizontal="center" wrapText="1"/>
    </xf>
    <xf numFmtId="0" fontId="54" fillId="37" borderId="18" xfId="0" applyFont="1" applyFill="1" applyBorder="1" applyAlignment="1">
      <alignment horizontal="center" wrapText="1"/>
    </xf>
    <xf numFmtId="0" fontId="53" fillId="34" borderId="14" xfId="0" applyFont="1" applyFill="1" applyBorder="1" applyAlignment="1">
      <alignment horizontal="right" vertical="center"/>
    </xf>
    <xf numFmtId="0" fontId="5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17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34" borderId="20" xfId="0" applyFill="1" applyBorder="1" applyAlignment="1">
      <alignment/>
    </xf>
    <xf numFmtId="2" fontId="0" fillId="0" borderId="0" xfId="0" applyNumberFormat="1" applyAlignment="1">
      <alignment/>
    </xf>
    <xf numFmtId="0" fontId="45" fillId="0" borderId="19" xfId="52" applyBorder="1" applyAlignment="1" applyProtection="1">
      <alignment horizontal="center" wrapText="1"/>
      <protection/>
    </xf>
    <xf numFmtId="0" fontId="8" fillId="0" borderId="19" xfId="0" applyFont="1" applyBorder="1" applyAlignment="1">
      <alignment horizontal="center"/>
    </xf>
    <xf numFmtId="2" fontId="52" fillId="0" borderId="19" xfId="42" applyNumberFormat="1" applyFont="1" applyBorder="1" applyAlignment="1">
      <alignment horizontal="center" vertical="center"/>
    </xf>
    <xf numFmtId="165" fontId="0" fillId="0" borderId="19" xfId="42" applyNumberFormat="1" applyFont="1" applyBorder="1" applyAlignment="1">
      <alignment horizontal="center" vertical="center"/>
    </xf>
    <xf numFmtId="165" fontId="8" fillId="0" borderId="19" xfId="42" applyNumberFormat="1" applyFont="1" applyBorder="1" applyAlignment="1">
      <alignment horizontal="center" vertical="center"/>
    </xf>
    <xf numFmtId="0" fontId="45" fillId="38" borderId="19" xfId="52" applyFill="1" applyBorder="1" applyAlignment="1" applyProtection="1">
      <alignment horizontal="center" wrapText="1"/>
      <protection/>
    </xf>
    <xf numFmtId="2" fontId="0" fillId="38" borderId="19" xfId="0" applyNumberFormat="1" applyFill="1" applyBorder="1" applyAlignment="1">
      <alignment horizontal="center"/>
    </xf>
    <xf numFmtId="0" fontId="0" fillId="0" borderId="19" xfId="0" applyBorder="1" applyAlignment="1">
      <alignment horizontal="left"/>
    </xf>
    <xf numFmtId="165" fontId="0" fillId="38" borderId="19" xfId="0" applyNumberFormat="1" applyFill="1" applyBorder="1" applyAlignment="1">
      <alignment horizontal="center"/>
    </xf>
    <xf numFmtId="0" fontId="53" fillId="0" borderId="0" xfId="0" applyFont="1" applyAlignment="1">
      <alignment/>
    </xf>
    <xf numFmtId="0" fontId="53" fillId="34" borderId="21" xfId="0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/>
    </xf>
    <xf numFmtId="0" fontId="45" fillId="0" borderId="0" xfId="52" applyBorder="1" applyAlignment="1" applyProtection="1">
      <alignment horizontal="center" wrapText="1"/>
      <protection/>
    </xf>
    <xf numFmtId="0" fontId="0" fillId="0" borderId="0" xfId="0" applyBorder="1" applyAlignment="1">
      <alignment horizontal="center" vertical="center"/>
    </xf>
    <xf numFmtId="0" fontId="55" fillId="0" borderId="0" xfId="0" applyFont="1" applyBorder="1" applyAlignment="1">
      <alignment/>
    </xf>
    <xf numFmtId="165" fontId="56" fillId="0" borderId="0" xfId="42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17" fontId="55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/>
    </xf>
    <xf numFmtId="165" fontId="57" fillId="0" borderId="0" xfId="42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17" fontId="52" fillId="0" borderId="0" xfId="0" applyNumberFormat="1" applyFont="1" applyBorder="1" applyAlignment="1">
      <alignment horizontal="center"/>
    </xf>
    <xf numFmtId="2" fontId="56" fillId="0" borderId="0" xfId="42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0.8645"/>
          <c:h val="0.80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00B0F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604A7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'Organized Smallest to Largest'!$I$138:$I$149</c:f>
              <c:strCache>
                <c:ptCount val="12"/>
                <c:pt idx="0">
                  <c:v>Barack Obama</c:v>
                </c:pt>
                <c:pt idx="1">
                  <c:v>George W. Bush</c:v>
                </c:pt>
                <c:pt idx="2">
                  <c:v>Gerald Ford</c:v>
                </c:pt>
                <c:pt idx="3">
                  <c:v>George H.W. Bush</c:v>
                </c:pt>
                <c:pt idx="4">
                  <c:v>Dwight Eisenhower</c:v>
                </c:pt>
                <c:pt idx="5">
                  <c:v>John Kennedy</c:v>
                </c:pt>
                <c:pt idx="6">
                  <c:v>Harry Truman</c:v>
                </c:pt>
                <c:pt idx="7">
                  <c:v>Richard Nixon</c:v>
                </c:pt>
                <c:pt idx="8">
                  <c:v>Jimmy Carter </c:v>
                </c:pt>
                <c:pt idx="9">
                  <c:v>Lyndon Johnson</c:v>
                </c:pt>
                <c:pt idx="10">
                  <c:v>Ronald Reagan</c:v>
                </c:pt>
                <c:pt idx="11">
                  <c:v>Bill Clinton</c:v>
                </c:pt>
              </c:strCache>
            </c:strRef>
          </c:cat>
          <c:val>
            <c:numRef>
              <c:f>'Organized Smallest to Largest'!$L$138:$L$149</c:f>
              <c:numCache>
                <c:ptCount val="12"/>
                <c:pt idx="0">
                  <c:v>-0.316</c:v>
                </c:pt>
                <c:pt idx="1">
                  <c:v>1.095</c:v>
                </c:pt>
                <c:pt idx="2">
                  <c:v>2.073</c:v>
                </c:pt>
                <c:pt idx="3">
                  <c:v>2.593</c:v>
                </c:pt>
                <c:pt idx="4">
                  <c:v>3.538</c:v>
                </c:pt>
                <c:pt idx="5">
                  <c:v>3.57</c:v>
                </c:pt>
                <c:pt idx="6">
                  <c:v>8.702</c:v>
                </c:pt>
                <c:pt idx="7">
                  <c:v>9.181</c:v>
                </c:pt>
                <c:pt idx="8">
                  <c:v>10.339</c:v>
                </c:pt>
                <c:pt idx="9">
                  <c:v>12.183</c:v>
                </c:pt>
                <c:pt idx="10">
                  <c:v>16.102</c:v>
                </c:pt>
                <c:pt idx="11">
                  <c:v>22.74</c:v>
                </c:pt>
              </c:numCache>
            </c:numRef>
          </c:val>
        </c:ser>
        <c:gapWidth val="35"/>
        <c:axId val="27335566"/>
        <c:axId val="44693503"/>
      </c:barChart>
      <c:catAx>
        <c:axId val="27335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4693503"/>
        <c:crosses val="autoZero"/>
        <c:auto val="1"/>
        <c:lblOffset val="100"/>
        <c:tickLblSkip val="1"/>
        <c:noMultiLvlLbl val="0"/>
      </c:catAx>
      <c:valAx>
        <c:axId val="44693503"/>
        <c:scaling>
          <c:orientation val="minMax"/>
          <c:min val="-1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7335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0.56425</cdr:x>
      <cdr:y>0.08275</cdr:y>
    </cdr:from>
    <cdr:to>
      <cdr:x>0.671</cdr:x>
      <cdr:y>0.226</cdr:y>
    </cdr:to>
    <cdr:sp>
      <cdr:nvSpPr>
        <cdr:cNvPr id="1" name="TextBox 2"/>
        <cdr:cNvSpPr txBox="1">
          <a:spLocks noChangeArrowheads="1"/>
        </cdr:cNvSpPr>
      </cdr:nvSpPr>
      <cdr:spPr>
        <a:xfrm>
          <a:off x="4933950" y="52387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22.7 </a:t>
          </a:r>
          <a:r>
            <a:rPr lang="en-US" cap="none" sz="20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Million </a:t>
          </a:r>
          <a:r>
            <a:rPr lang="en-US" cap="none" sz="20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Jobs</a:t>
          </a:r>
        </a:p>
      </cdr:txBody>
    </cdr:sp>
  </cdr:relSizeAnchor>
  <cdr:relSizeAnchor xmlns:cdr="http://schemas.openxmlformats.org/drawingml/2006/chartDrawing">
    <cdr:from>
      <cdr:x>0.3935</cdr:x>
      <cdr:y>0.148</cdr:y>
    </cdr:from>
    <cdr:to>
      <cdr:x>0.50025</cdr:x>
      <cdr:y>0.291</cdr:y>
    </cdr:to>
    <cdr:sp>
      <cdr:nvSpPr>
        <cdr:cNvPr id="2" name="TextBox 3"/>
        <cdr:cNvSpPr txBox="1">
          <a:spLocks noChangeArrowheads="1"/>
        </cdr:cNvSpPr>
      </cdr:nvSpPr>
      <cdr:spPr>
        <a:xfrm>
          <a:off x="3438525" y="94297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16.1 </a:t>
          </a:r>
          <a:r>
            <a:rPr lang="en-US" cap="none" sz="20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Million Jobs</a:t>
          </a:r>
        </a:p>
      </cdr:txBody>
    </cdr:sp>
  </cdr:relSizeAnchor>
  <cdr:relSizeAnchor xmlns:cdr="http://schemas.openxmlformats.org/drawingml/2006/chartDrawing">
    <cdr:from>
      <cdr:x>0.30675</cdr:x>
      <cdr:y>0.21225</cdr:y>
    </cdr:from>
    <cdr:to>
      <cdr:x>0.41325</cdr:x>
      <cdr:y>0.355</cdr:y>
    </cdr:to>
    <cdr:sp>
      <cdr:nvSpPr>
        <cdr:cNvPr id="3" name="TextBox 4"/>
        <cdr:cNvSpPr txBox="1">
          <a:spLocks noChangeArrowheads="1"/>
        </cdr:cNvSpPr>
      </cdr:nvSpPr>
      <cdr:spPr>
        <a:xfrm>
          <a:off x="2676525" y="1343025"/>
          <a:ext cx="9334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12.2 Million Jobs</a:t>
          </a:r>
        </a:p>
      </cdr:txBody>
    </cdr:sp>
  </cdr:relSizeAnchor>
  <cdr:relSizeAnchor xmlns:cdr="http://schemas.openxmlformats.org/drawingml/2006/chartDrawing">
    <cdr:from>
      <cdr:x>0.25875</cdr:x>
      <cdr:y>0.27425</cdr:y>
    </cdr:from>
    <cdr:to>
      <cdr:x>0.3655</cdr:x>
      <cdr:y>0.41775</cdr:y>
    </cdr:to>
    <cdr:sp>
      <cdr:nvSpPr>
        <cdr:cNvPr id="4" name="TextBox 5"/>
        <cdr:cNvSpPr txBox="1">
          <a:spLocks noChangeArrowheads="1"/>
        </cdr:cNvSpPr>
      </cdr:nvSpPr>
      <cdr:spPr>
        <a:xfrm>
          <a:off x="2257425" y="174307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10.3 Million Jobs</a:t>
          </a:r>
        </a:p>
      </cdr:txBody>
    </cdr:sp>
  </cdr:relSizeAnchor>
  <cdr:relSizeAnchor xmlns:cdr="http://schemas.openxmlformats.org/drawingml/2006/chartDrawing">
    <cdr:from>
      <cdr:x>0.24075</cdr:x>
      <cdr:y>0.334</cdr:y>
    </cdr:from>
    <cdr:to>
      <cdr:x>0.3475</cdr:x>
      <cdr:y>0.4775</cdr:y>
    </cdr:to>
    <cdr:sp>
      <cdr:nvSpPr>
        <cdr:cNvPr id="5" name="TextBox 6"/>
        <cdr:cNvSpPr txBox="1">
          <a:spLocks noChangeArrowheads="1"/>
        </cdr:cNvSpPr>
      </cdr:nvSpPr>
      <cdr:spPr>
        <a:xfrm>
          <a:off x="2105025" y="212407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 9.2 </a:t>
          </a:r>
          <a:r>
            <a:rPr lang="en-US" cap="none" sz="20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Million </a:t>
          </a:r>
          <a:r>
            <a:rPr lang="en-US" cap="none" sz="20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Jobs</a:t>
          </a:r>
        </a:p>
      </cdr:txBody>
    </cdr:sp>
  </cdr:relSizeAnchor>
  <cdr:relSizeAnchor xmlns:cdr="http://schemas.openxmlformats.org/drawingml/2006/chartDrawing">
    <cdr:from>
      <cdr:x>0.23625</cdr:x>
      <cdr:y>0.3965</cdr:y>
    </cdr:from>
    <cdr:to>
      <cdr:x>0.343</cdr:x>
      <cdr:y>0.54025</cdr:y>
    </cdr:to>
    <cdr:sp>
      <cdr:nvSpPr>
        <cdr:cNvPr id="6" name="TextBox 7"/>
        <cdr:cNvSpPr txBox="1">
          <a:spLocks noChangeArrowheads="1"/>
        </cdr:cNvSpPr>
      </cdr:nvSpPr>
      <cdr:spPr>
        <a:xfrm>
          <a:off x="2066925" y="252412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8.7 Million </a:t>
          </a:r>
          <a:r>
            <a:rPr lang="en-US" cap="none" sz="20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Jobs</a:t>
          </a:r>
        </a:p>
      </cdr:txBody>
    </cdr:sp>
  </cdr:relSizeAnchor>
  <cdr:relSizeAnchor xmlns:cdr="http://schemas.openxmlformats.org/drawingml/2006/chartDrawing">
    <cdr:from>
      <cdr:x>0.228</cdr:x>
      <cdr:y>0.465</cdr:y>
    </cdr:from>
    <cdr:to>
      <cdr:x>0.33475</cdr:x>
      <cdr:y>0.608</cdr:y>
    </cdr:to>
    <cdr:sp>
      <cdr:nvSpPr>
        <cdr:cNvPr id="7" name="TextBox 8"/>
        <cdr:cNvSpPr txBox="1">
          <a:spLocks noChangeArrowheads="1"/>
        </cdr:cNvSpPr>
      </cdr:nvSpPr>
      <cdr:spPr>
        <a:xfrm>
          <a:off x="1990725" y="296227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3.6 </a:t>
          </a:r>
          <a:r>
            <a:rPr lang="en-US" cap="none" sz="16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Million Jobs</a:t>
          </a:r>
        </a:p>
      </cdr:txBody>
    </cdr:sp>
  </cdr:relSizeAnchor>
  <cdr:relSizeAnchor xmlns:cdr="http://schemas.openxmlformats.org/drawingml/2006/chartDrawing">
    <cdr:from>
      <cdr:x>0.22675</cdr:x>
      <cdr:y>0.525</cdr:y>
    </cdr:from>
    <cdr:to>
      <cdr:x>0.3335</cdr:x>
      <cdr:y>0.66775</cdr:y>
    </cdr:to>
    <cdr:sp>
      <cdr:nvSpPr>
        <cdr:cNvPr id="8" name="TextBox 9"/>
        <cdr:cNvSpPr txBox="1">
          <a:spLocks noChangeArrowheads="1"/>
        </cdr:cNvSpPr>
      </cdr:nvSpPr>
      <cdr:spPr>
        <a:xfrm>
          <a:off x="1981200" y="3343275"/>
          <a:ext cx="9334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3.5 Million Jobs</a:t>
          </a:r>
        </a:p>
      </cdr:txBody>
    </cdr:sp>
  </cdr:relSizeAnchor>
  <cdr:relSizeAnchor xmlns:cdr="http://schemas.openxmlformats.org/drawingml/2006/chartDrawing">
    <cdr:from>
      <cdr:x>0.228</cdr:x>
      <cdr:y>0.58675</cdr:y>
    </cdr:from>
    <cdr:to>
      <cdr:x>0.33475</cdr:x>
      <cdr:y>0.72975</cdr:y>
    </cdr:to>
    <cdr:sp>
      <cdr:nvSpPr>
        <cdr:cNvPr id="9" name="TextBox 10"/>
        <cdr:cNvSpPr txBox="1">
          <a:spLocks noChangeArrowheads="1"/>
        </cdr:cNvSpPr>
      </cdr:nvSpPr>
      <cdr:spPr>
        <a:xfrm>
          <a:off x="1990725" y="3733800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2.6 Million Jobs</a:t>
          </a:r>
        </a:p>
      </cdr:txBody>
    </cdr:sp>
  </cdr:relSizeAnchor>
  <cdr:relSizeAnchor xmlns:cdr="http://schemas.openxmlformats.org/drawingml/2006/chartDrawing">
    <cdr:from>
      <cdr:x>0.2255</cdr:x>
      <cdr:y>0.64525</cdr:y>
    </cdr:from>
    <cdr:to>
      <cdr:x>0.33225</cdr:x>
      <cdr:y>0.788</cdr:y>
    </cdr:to>
    <cdr:sp>
      <cdr:nvSpPr>
        <cdr:cNvPr id="10" name="TextBox 11"/>
        <cdr:cNvSpPr txBox="1">
          <a:spLocks noChangeArrowheads="1"/>
        </cdr:cNvSpPr>
      </cdr:nvSpPr>
      <cdr:spPr>
        <a:xfrm>
          <a:off x="1971675" y="4105275"/>
          <a:ext cx="9334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2.1</a:t>
          </a:r>
          <a:r>
            <a:rPr lang="en-US" cap="none" sz="16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Million Jobs</a:t>
          </a:r>
        </a:p>
      </cdr:txBody>
    </cdr:sp>
  </cdr:relSizeAnchor>
  <cdr:relSizeAnchor xmlns:cdr="http://schemas.openxmlformats.org/drawingml/2006/chartDrawing">
    <cdr:from>
      <cdr:x>0.7675</cdr:x>
      <cdr:y>0.7355</cdr:y>
    </cdr:from>
    <cdr:to>
      <cdr:x>0.87425</cdr:x>
      <cdr:y>0.93525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715125" y="4686300"/>
          <a:ext cx="93345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Unemployment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of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Presidential Term</a:t>
          </a:r>
        </a:p>
      </cdr:txBody>
    </cdr:sp>
  </cdr:relSizeAnchor>
  <cdr:relSizeAnchor xmlns:cdr="http://schemas.openxmlformats.org/drawingml/2006/chartDrawing">
    <cdr:from>
      <cdr:x>0.89275</cdr:x>
      <cdr:y>0.8975</cdr:y>
    </cdr:from>
    <cdr:to>
      <cdr:x>1</cdr:x>
      <cdr:y>0.9645</cdr:y>
    </cdr:to>
    <cdr:sp>
      <cdr:nvSpPr>
        <cdr:cNvPr id="12" name="TextBox 13"/>
        <cdr:cNvSpPr txBox="1">
          <a:spLocks noChangeArrowheads="1"/>
        </cdr:cNvSpPr>
      </cdr:nvSpPr>
      <cdr:spPr>
        <a:xfrm>
          <a:off x="7810500" y="5715000"/>
          <a:ext cx="942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Bureau of Labor Statistics, Establishment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"B" Tables, Seasonally Adjusted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All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job estimates pertain to the tenure period of each president since 1945.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0.262</cdr:x>
      <cdr:y>0.76625</cdr:y>
    </cdr:from>
    <cdr:to>
      <cdr:x>0.36875</cdr:x>
      <cdr:y>0.916</cdr:y>
    </cdr:to>
    <cdr:sp>
      <cdr:nvSpPr>
        <cdr:cNvPr id="13" name="TextBox 14"/>
        <cdr:cNvSpPr txBox="1">
          <a:spLocks noChangeArrowheads="1"/>
        </cdr:cNvSpPr>
      </cdr:nvSpPr>
      <cdr:spPr>
        <a:xfrm>
          <a:off x="2286000" y="4876800"/>
          <a:ext cx="9334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333333"/>
              </a:solidFill>
              <a:latin typeface="Adobe Gothic Std B"/>
              <a:ea typeface="Adobe Gothic Std B"/>
              <a:cs typeface="Adobe Gothic Std B"/>
            </a:rPr>
            <a:t>(-</a:t>
          </a:r>
          <a:r>
            <a:rPr lang="en-US" cap="none" sz="1600" b="1" i="0" u="none" baseline="0">
              <a:solidFill>
                <a:srgbClr val="333333"/>
              </a:solidFill>
              <a:latin typeface="Adobe Gothic Std B"/>
              <a:ea typeface="Adobe Gothic Std B"/>
              <a:cs typeface="Adobe Gothic Std B"/>
            </a:rPr>
            <a:t>316 Thousand</a:t>
          </a:r>
          <a:r>
            <a:rPr lang="en-US" cap="none" sz="1600" b="1" i="0" u="none" baseline="0">
              <a:solidFill>
                <a:srgbClr val="333333"/>
              </a:solidFill>
              <a:latin typeface="Adobe Gothic Std B"/>
              <a:ea typeface="Adobe Gothic Std B"/>
              <a:cs typeface="Adobe Gothic Std B"/>
            </a:rPr>
            <a:t> Jobs</a:t>
          </a:r>
          <a:r>
            <a:rPr lang="en-US" cap="none" sz="1600" b="0" i="0" u="none" baseline="0">
              <a:solidFill>
                <a:srgbClr val="333333"/>
              </a:solidFill>
              <a:latin typeface="Adobe Gothic Std B"/>
              <a:ea typeface="Adobe Gothic Std B"/>
              <a:cs typeface="Adobe Gothic Std B"/>
            </a:rPr>
            <a:t>)</a:t>
          </a:r>
        </a:p>
      </cdr:txBody>
    </cdr:sp>
  </cdr:relSizeAnchor>
  <cdr:relSizeAnchor xmlns:cdr="http://schemas.openxmlformats.org/drawingml/2006/chartDrawing">
    <cdr:from>
      <cdr:x>0.23625</cdr:x>
      <cdr:y>0.79675</cdr:y>
    </cdr:from>
    <cdr:to>
      <cdr:x>0.269</cdr:x>
      <cdr:y>0.7975</cdr:y>
    </cdr:to>
    <cdr:sp>
      <cdr:nvSpPr>
        <cdr:cNvPr id="14" name="Straight Arrow Connector 16"/>
        <cdr:cNvSpPr>
          <a:spLocks/>
        </cdr:cNvSpPr>
      </cdr:nvSpPr>
      <cdr:spPr>
        <a:xfrm rot="10800000">
          <a:off x="2066925" y="5076825"/>
          <a:ext cx="285750" cy="9525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0.89275</cdr:x>
      <cdr:y>0.1005</cdr:y>
    </cdr:from>
    <cdr:to>
      <cdr:x>1</cdr:x>
      <cdr:y>0.1465</cdr:y>
    </cdr:to>
    <cdr:sp>
      <cdr:nvSpPr>
        <cdr:cNvPr id="15" name="TextBox 18"/>
        <cdr:cNvSpPr txBox="1">
          <a:spLocks noChangeArrowheads="1"/>
        </cdr:cNvSpPr>
      </cdr:nvSpPr>
      <cdr:spPr>
        <a:xfrm>
          <a:off x="7810500" y="6381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4.2%</a:t>
          </a:r>
        </a:p>
      </cdr:txBody>
    </cdr:sp>
  </cdr:relSizeAnchor>
  <cdr:relSizeAnchor xmlns:cdr="http://schemas.openxmlformats.org/drawingml/2006/chartDrawing">
    <cdr:from>
      <cdr:x>0.894</cdr:x>
      <cdr:y>0.156</cdr:y>
    </cdr:from>
    <cdr:to>
      <cdr:x>1</cdr:x>
      <cdr:y>0.202</cdr:y>
    </cdr:to>
    <cdr:sp>
      <cdr:nvSpPr>
        <cdr:cNvPr id="16" name="TextBox 19"/>
        <cdr:cNvSpPr txBox="1">
          <a:spLocks noChangeArrowheads="1"/>
        </cdr:cNvSpPr>
      </cdr:nvSpPr>
      <cdr:spPr>
        <a:xfrm>
          <a:off x="7820025" y="990600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5.4%</a:t>
          </a:r>
        </a:p>
      </cdr:txBody>
    </cdr:sp>
  </cdr:relSizeAnchor>
  <cdr:relSizeAnchor xmlns:cdr="http://schemas.openxmlformats.org/drawingml/2006/chartDrawing">
    <cdr:from>
      <cdr:x>0.8945</cdr:x>
      <cdr:y>0.22025</cdr:y>
    </cdr:from>
    <cdr:to>
      <cdr:x>1</cdr:x>
      <cdr:y>0.266</cdr:y>
    </cdr:to>
    <cdr:sp>
      <cdr:nvSpPr>
        <cdr:cNvPr id="17" name="TextBox 21"/>
        <cdr:cNvSpPr txBox="1">
          <a:spLocks noChangeArrowheads="1"/>
        </cdr:cNvSpPr>
      </cdr:nvSpPr>
      <cdr:spPr>
        <a:xfrm>
          <a:off x="7829550" y="14001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3.4%</a:t>
          </a:r>
        </a:p>
      </cdr:txBody>
    </cdr:sp>
  </cdr:relSizeAnchor>
  <cdr:relSizeAnchor xmlns:cdr="http://schemas.openxmlformats.org/drawingml/2006/chartDrawing">
    <cdr:from>
      <cdr:x>0.8905</cdr:x>
      <cdr:y>0.28225</cdr:y>
    </cdr:from>
    <cdr:to>
      <cdr:x>0.9985</cdr:x>
      <cdr:y>0.328</cdr:y>
    </cdr:to>
    <cdr:sp>
      <cdr:nvSpPr>
        <cdr:cNvPr id="18" name="TextBox 22"/>
        <cdr:cNvSpPr txBox="1">
          <a:spLocks noChangeArrowheads="1"/>
        </cdr:cNvSpPr>
      </cdr:nvSpPr>
      <cdr:spPr>
        <a:xfrm>
          <a:off x="7791450" y="1790700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7.5%</a:t>
          </a:r>
        </a:p>
      </cdr:txBody>
    </cdr:sp>
  </cdr:relSizeAnchor>
  <cdr:relSizeAnchor xmlns:cdr="http://schemas.openxmlformats.org/drawingml/2006/chartDrawing">
    <cdr:from>
      <cdr:x>0.8935</cdr:x>
      <cdr:y>0.3485</cdr:y>
    </cdr:from>
    <cdr:to>
      <cdr:x>1</cdr:x>
      <cdr:y>0.39525</cdr:y>
    </cdr:to>
    <cdr:sp>
      <cdr:nvSpPr>
        <cdr:cNvPr id="19" name="TextBox 23"/>
        <cdr:cNvSpPr txBox="1">
          <a:spLocks noChangeArrowheads="1"/>
        </cdr:cNvSpPr>
      </cdr:nvSpPr>
      <cdr:spPr>
        <a:xfrm>
          <a:off x="7820025" y="221932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5.5%</a:t>
          </a:r>
        </a:p>
      </cdr:txBody>
    </cdr:sp>
  </cdr:relSizeAnchor>
  <cdr:relSizeAnchor xmlns:cdr="http://schemas.openxmlformats.org/drawingml/2006/chartDrawing">
    <cdr:from>
      <cdr:x>0.892</cdr:x>
      <cdr:y>0.41125</cdr:y>
    </cdr:from>
    <cdr:to>
      <cdr:x>0.99975</cdr:x>
      <cdr:y>0.45775</cdr:y>
    </cdr:to>
    <cdr:sp>
      <cdr:nvSpPr>
        <cdr:cNvPr id="20" name="TextBox 24"/>
        <cdr:cNvSpPr txBox="1">
          <a:spLocks noChangeArrowheads="1"/>
        </cdr:cNvSpPr>
      </cdr:nvSpPr>
      <cdr:spPr>
        <a:xfrm>
          <a:off x="7800975" y="26193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2.9%</a:t>
          </a:r>
        </a:p>
      </cdr:txBody>
    </cdr:sp>
  </cdr:relSizeAnchor>
  <cdr:relSizeAnchor xmlns:cdr="http://schemas.openxmlformats.org/drawingml/2006/chartDrawing">
    <cdr:from>
      <cdr:x>0.89425</cdr:x>
      <cdr:y>0.52925</cdr:y>
    </cdr:from>
    <cdr:to>
      <cdr:x>1</cdr:x>
      <cdr:y>0.57525</cdr:y>
    </cdr:to>
    <cdr:sp>
      <cdr:nvSpPr>
        <cdr:cNvPr id="21" name="TextBox 25"/>
        <cdr:cNvSpPr txBox="1">
          <a:spLocks noChangeArrowheads="1"/>
        </cdr:cNvSpPr>
      </cdr:nvSpPr>
      <cdr:spPr>
        <a:xfrm>
          <a:off x="7820025" y="3371850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6.6%</a:t>
          </a:r>
        </a:p>
      </cdr:txBody>
    </cdr:sp>
  </cdr:relSizeAnchor>
  <cdr:relSizeAnchor xmlns:cdr="http://schemas.openxmlformats.org/drawingml/2006/chartDrawing">
    <cdr:from>
      <cdr:x>0.89275</cdr:x>
      <cdr:y>0.58325</cdr:y>
    </cdr:from>
    <cdr:to>
      <cdr:x>1</cdr:x>
      <cdr:y>0.62925</cdr:y>
    </cdr:to>
    <cdr:sp>
      <cdr:nvSpPr>
        <cdr:cNvPr id="22" name="TextBox 26"/>
        <cdr:cNvSpPr txBox="1">
          <a:spLocks noChangeArrowheads="1"/>
        </cdr:cNvSpPr>
      </cdr:nvSpPr>
      <cdr:spPr>
        <a:xfrm>
          <a:off x="7810500" y="3714750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7.3%</a:t>
          </a:r>
        </a:p>
      </cdr:txBody>
    </cdr:sp>
  </cdr:relSizeAnchor>
  <cdr:relSizeAnchor xmlns:cdr="http://schemas.openxmlformats.org/drawingml/2006/chartDrawing">
    <cdr:from>
      <cdr:x>0.8895</cdr:x>
      <cdr:y>0.64225</cdr:y>
    </cdr:from>
    <cdr:to>
      <cdr:x>0.99725</cdr:x>
      <cdr:y>0.689</cdr:y>
    </cdr:to>
    <cdr:sp>
      <cdr:nvSpPr>
        <cdr:cNvPr id="23" name="TextBox 27"/>
        <cdr:cNvSpPr txBox="1">
          <a:spLocks noChangeArrowheads="1"/>
        </cdr:cNvSpPr>
      </cdr:nvSpPr>
      <cdr:spPr>
        <a:xfrm>
          <a:off x="7781925" y="408622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7.5%</a:t>
          </a:r>
        </a:p>
      </cdr:txBody>
    </cdr:sp>
  </cdr:relSizeAnchor>
  <cdr:relSizeAnchor xmlns:cdr="http://schemas.openxmlformats.org/drawingml/2006/chartDrawing">
    <cdr:from>
      <cdr:x>0.889</cdr:x>
      <cdr:y>0.70425</cdr:y>
    </cdr:from>
    <cdr:to>
      <cdr:x>0.99675</cdr:x>
      <cdr:y>0.75025</cdr:y>
    </cdr:to>
    <cdr:sp>
      <cdr:nvSpPr>
        <cdr:cNvPr id="24" name="TextBox 28"/>
        <cdr:cNvSpPr txBox="1">
          <a:spLocks noChangeArrowheads="1"/>
        </cdr:cNvSpPr>
      </cdr:nvSpPr>
      <cdr:spPr>
        <a:xfrm>
          <a:off x="7772400" y="44862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7.8%</a:t>
          </a:r>
        </a:p>
      </cdr:txBody>
    </cdr:sp>
  </cdr:relSizeAnchor>
  <cdr:relSizeAnchor xmlns:cdr="http://schemas.openxmlformats.org/drawingml/2006/chartDrawing">
    <cdr:from>
      <cdr:x>0.8895</cdr:x>
      <cdr:y>0.76175</cdr:y>
    </cdr:from>
    <cdr:to>
      <cdr:x>0.99725</cdr:x>
      <cdr:y>0.80775</cdr:y>
    </cdr:to>
    <cdr:sp>
      <cdr:nvSpPr>
        <cdr:cNvPr id="25" name="TextBox 29"/>
        <cdr:cNvSpPr txBox="1">
          <a:spLocks noChangeArrowheads="1"/>
        </cdr:cNvSpPr>
      </cdr:nvSpPr>
      <cdr:spPr>
        <a:xfrm>
          <a:off x="7781925" y="484822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8.3%</a:t>
          </a:r>
        </a:p>
      </cdr:txBody>
    </cdr:sp>
  </cdr:relSizeAnchor>
  <cdr:relSizeAnchor xmlns:cdr="http://schemas.openxmlformats.org/drawingml/2006/chartDrawing">
    <cdr:from>
      <cdr:x>0.216</cdr:x>
      <cdr:y>0.15525</cdr:y>
    </cdr:from>
    <cdr:to>
      <cdr:x>0.9965</cdr:x>
      <cdr:y>0.159</cdr:y>
    </cdr:to>
    <cdr:sp>
      <cdr:nvSpPr>
        <cdr:cNvPr id="26" name="Straight Connector 31"/>
        <cdr:cNvSpPr>
          <a:spLocks/>
        </cdr:cNvSpPr>
      </cdr:nvSpPr>
      <cdr:spPr>
        <a:xfrm rot="10800000" flipV="1">
          <a:off x="1885950" y="981075"/>
          <a:ext cx="6829425" cy="28575"/>
        </a:xfrm>
        <a:prstGeom prst="line">
          <a:avLst/>
        </a:prstGeom>
        <a:noFill/>
        <a:ln w="15875" cmpd="sng">
          <a:solidFill>
            <a:srgbClr val="4A7EBB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0.215</cdr:y>
    </cdr:from>
    <cdr:to>
      <cdr:x>0.996</cdr:x>
      <cdr:y>0.21875</cdr:y>
    </cdr:to>
    <cdr:sp>
      <cdr:nvSpPr>
        <cdr:cNvPr id="27" name="Straight Connector 32"/>
        <cdr:cNvSpPr>
          <a:spLocks/>
        </cdr:cNvSpPr>
      </cdr:nvSpPr>
      <cdr:spPr>
        <a:xfrm rot="10800000" flipV="1">
          <a:off x="1914525" y="1362075"/>
          <a:ext cx="6800850" cy="28575"/>
        </a:xfrm>
        <a:prstGeom prst="line">
          <a:avLst/>
        </a:prstGeom>
        <a:noFill/>
        <a:ln w="15875" cmpd="sng">
          <a:solidFill>
            <a:srgbClr val="C00000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0.27625</cdr:y>
    </cdr:from>
    <cdr:to>
      <cdr:x>0.99625</cdr:x>
      <cdr:y>0.28</cdr:y>
    </cdr:to>
    <cdr:sp>
      <cdr:nvSpPr>
        <cdr:cNvPr id="28" name="Straight Connector 33"/>
        <cdr:cNvSpPr>
          <a:spLocks/>
        </cdr:cNvSpPr>
      </cdr:nvSpPr>
      <cdr:spPr>
        <a:xfrm rot="10800000" flipV="1">
          <a:off x="1914525" y="1752600"/>
          <a:ext cx="6800850" cy="28575"/>
        </a:xfrm>
        <a:prstGeom prst="line">
          <a:avLst/>
        </a:prstGeom>
        <a:noFill/>
        <a:ln w="15875" cmpd="sng">
          <a:solidFill>
            <a:srgbClr val="1F497D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0.21775</cdr:x>
      <cdr:y>0.33825</cdr:y>
    </cdr:from>
    <cdr:to>
      <cdr:x>0.9955</cdr:x>
      <cdr:y>0.342</cdr:y>
    </cdr:to>
    <cdr:sp>
      <cdr:nvSpPr>
        <cdr:cNvPr id="29" name="Straight Connector 34"/>
        <cdr:cNvSpPr>
          <a:spLocks/>
        </cdr:cNvSpPr>
      </cdr:nvSpPr>
      <cdr:spPr>
        <a:xfrm rot="10800000" flipV="1">
          <a:off x="1905000" y="2152650"/>
          <a:ext cx="6810375" cy="28575"/>
        </a:xfrm>
        <a:prstGeom prst="line">
          <a:avLst/>
        </a:prstGeom>
        <a:noFill/>
        <a:ln w="15875" cmpd="sng">
          <a:solidFill>
            <a:srgbClr val="1F497D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0.39875</cdr:y>
    </cdr:from>
    <cdr:to>
      <cdr:x>0.997</cdr:x>
      <cdr:y>0.4025</cdr:y>
    </cdr:to>
    <cdr:sp>
      <cdr:nvSpPr>
        <cdr:cNvPr id="30" name="Straight Connector 35"/>
        <cdr:cNvSpPr>
          <a:spLocks/>
        </cdr:cNvSpPr>
      </cdr:nvSpPr>
      <cdr:spPr>
        <a:xfrm rot="10800000" flipV="1">
          <a:off x="1914525" y="2533650"/>
          <a:ext cx="6800850" cy="28575"/>
        </a:xfrm>
        <a:prstGeom prst="line">
          <a:avLst/>
        </a:prstGeom>
        <a:noFill/>
        <a:ln w="15875" cmpd="sng">
          <a:solidFill>
            <a:srgbClr val="C00000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0.221</cdr:x>
      <cdr:y>0.46</cdr:y>
    </cdr:from>
    <cdr:to>
      <cdr:x>0.998</cdr:x>
      <cdr:y>0.46375</cdr:y>
    </cdr:to>
    <cdr:sp>
      <cdr:nvSpPr>
        <cdr:cNvPr id="31" name="Straight Connector 38"/>
        <cdr:cNvSpPr>
          <a:spLocks/>
        </cdr:cNvSpPr>
      </cdr:nvSpPr>
      <cdr:spPr>
        <a:xfrm rot="10800000" flipV="1">
          <a:off x="1933575" y="2924175"/>
          <a:ext cx="6800850" cy="28575"/>
        </a:xfrm>
        <a:prstGeom prst="line">
          <a:avLst/>
        </a:prstGeom>
        <a:noFill/>
        <a:ln w="15875" cmpd="sng">
          <a:solidFill>
            <a:srgbClr val="1F497D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0.52125</cdr:y>
    </cdr:from>
    <cdr:to>
      <cdr:x>0.99675</cdr:x>
      <cdr:y>0.525</cdr:y>
    </cdr:to>
    <cdr:sp>
      <cdr:nvSpPr>
        <cdr:cNvPr id="32" name="Straight Connector 39"/>
        <cdr:cNvSpPr>
          <a:spLocks/>
        </cdr:cNvSpPr>
      </cdr:nvSpPr>
      <cdr:spPr>
        <a:xfrm rot="10800000" flipV="1">
          <a:off x="1914525" y="3314700"/>
          <a:ext cx="6810375" cy="28575"/>
        </a:xfrm>
        <a:prstGeom prst="line">
          <a:avLst/>
        </a:prstGeom>
        <a:noFill/>
        <a:ln w="15875" cmpd="sng">
          <a:solidFill>
            <a:srgbClr val="C00000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0.21775</cdr:x>
      <cdr:y>0.5825</cdr:y>
    </cdr:from>
    <cdr:to>
      <cdr:x>0.99525</cdr:x>
      <cdr:y>0.58625</cdr:y>
    </cdr:to>
    <cdr:sp>
      <cdr:nvSpPr>
        <cdr:cNvPr id="33" name="Straight Connector 40"/>
        <cdr:cNvSpPr>
          <a:spLocks/>
        </cdr:cNvSpPr>
      </cdr:nvSpPr>
      <cdr:spPr>
        <a:xfrm rot="10800000" flipV="1">
          <a:off x="1905000" y="3705225"/>
          <a:ext cx="6810375" cy="28575"/>
        </a:xfrm>
        <a:prstGeom prst="line">
          <a:avLst/>
        </a:prstGeom>
        <a:noFill/>
        <a:ln w="15875" cmpd="sng">
          <a:solidFill>
            <a:srgbClr val="1F497D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0.2185</cdr:x>
      <cdr:y>0.643</cdr:y>
    </cdr:from>
    <cdr:to>
      <cdr:x>0.99575</cdr:x>
      <cdr:y>0.64675</cdr:y>
    </cdr:to>
    <cdr:sp>
      <cdr:nvSpPr>
        <cdr:cNvPr id="34" name="Straight Connector 41"/>
        <cdr:cNvSpPr>
          <a:spLocks/>
        </cdr:cNvSpPr>
      </cdr:nvSpPr>
      <cdr:spPr>
        <a:xfrm rot="10800000" flipV="1">
          <a:off x="1905000" y="4095750"/>
          <a:ext cx="6800850" cy="28575"/>
        </a:xfrm>
        <a:prstGeom prst="line">
          <a:avLst/>
        </a:prstGeom>
        <a:noFill/>
        <a:ln w="15875" cmpd="sng">
          <a:solidFill>
            <a:srgbClr val="C00000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0.70275</cdr:y>
    </cdr:from>
    <cdr:to>
      <cdr:x>0.99625</cdr:x>
      <cdr:y>0.7065</cdr:y>
    </cdr:to>
    <cdr:sp>
      <cdr:nvSpPr>
        <cdr:cNvPr id="35" name="Straight Connector 42"/>
        <cdr:cNvSpPr>
          <a:spLocks/>
        </cdr:cNvSpPr>
      </cdr:nvSpPr>
      <cdr:spPr>
        <a:xfrm rot="10800000" flipV="1">
          <a:off x="1914525" y="4476750"/>
          <a:ext cx="6800850" cy="28575"/>
        </a:xfrm>
        <a:prstGeom prst="line">
          <a:avLst/>
        </a:prstGeom>
        <a:noFill/>
        <a:ln w="15875" cmpd="sng">
          <a:solidFill>
            <a:srgbClr val="C00000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0.207</cdr:x>
      <cdr:y>0.82775</cdr:y>
    </cdr:from>
    <cdr:to>
      <cdr:x>0.99925</cdr:x>
      <cdr:y>0.829</cdr:y>
    </cdr:to>
    <cdr:sp>
      <cdr:nvSpPr>
        <cdr:cNvPr id="36" name="Straight Connector 45"/>
        <cdr:cNvSpPr>
          <a:spLocks/>
        </cdr:cNvSpPr>
      </cdr:nvSpPr>
      <cdr:spPr>
        <a:xfrm flipV="1">
          <a:off x="1809750" y="5267325"/>
          <a:ext cx="69342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0.8755</cdr:x>
      <cdr:y>0.769</cdr:y>
    </cdr:from>
    <cdr:to>
      <cdr:x>0.9</cdr:x>
      <cdr:y>0.81875</cdr:y>
    </cdr:to>
    <cdr:sp>
      <cdr:nvSpPr>
        <cdr:cNvPr id="37" name="Isosceles Triangle 46"/>
        <cdr:cNvSpPr>
          <a:spLocks/>
        </cdr:cNvSpPr>
      </cdr:nvSpPr>
      <cdr:spPr>
        <a:xfrm rot="5400000">
          <a:off x="7658100" y="4895850"/>
          <a:ext cx="219075" cy="314325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0.16325</cdr:y>
    </cdr:from>
    <cdr:to>
      <cdr:x>0.914</cdr:x>
      <cdr:y>0.20625</cdr:y>
    </cdr:to>
    <cdr:sp>
      <cdr:nvSpPr>
        <cdr:cNvPr id="38" name="Isosceles Triangle 47"/>
        <cdr:cNvSpPr>
          <a:spLocks/>
        </cdr:cNvSpPr>
      </cdr:nvSpPr>
      <cdr:spPr>
        <a:xfrm rot="5400000">
          <a:off x="7800975" y="1038225"/>
          <a:ext cx="190500" cy="276225"/>
        </a:xfrm>
        <a:prstGeom prst="triangle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0.223</cdr:y>
    </cdr:from>
    <cdr:to>
      <cdr:x>0.914</cdr:x>
      <cdr:y>0.266</cdr:y>
    </cdr:to>
    <cdr:sp>
      <cdr:nvSpPr>
        <cdr:cNvPr id="39" name="Isosceles Triangle 48"/>
        <cdr:cNvSpPr>
          <a:spLocks/>
        </cdr:cNvSpPr>
      </cdr:nvSpPr>
      <cdr:spPr>
        <a:xfrm rot="5400000">
          <a:off x="7800975" y="1419225"/>
          <a:ext cx="190500" cy="276225"/>
        </a:xfrm>
        <a:prstGeom prst="triangle">
          <a:avLst/>
        </a:prstGeom>
        <a:solidFill>
          <a:srgbClr val="9BBB59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0.89125</cdr:x>
      <cdr:y>0.28575</cdr:y>
    </cdr:from>
    <cdr:to>
      <cdr:x>0.913</cdr:x>
      <cdr:y>0.32875</cdr:y>
    </cdr:to>
    <cdr:sp>
      <cdr:nvSpPr>
        <cdr:cNvPr id="40" name="Isosceles Triangle 49"/>
        <cdr:cNvSpPr>
          <a:spLocks/>
        </cdr:cNvSpPr>
      </cdr:nvSpPr>
      <cdr:spPr>
        <a:xfrm rot="5400000">
          <a:off x="7800975" y="1819275"/>
          <a:ext cx="190500" cy="276225"/>
        </a:xfrm>
        <a:prstGeom prst="triangle">
          <a:avLst/>
        </a:prstGeom>
        <a:solidFill>
          <a:srgbClr val="604A7B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0.89175</cdr:x>
      <cdr:y>0.347</cdr:y>
    </cdr:from>
    <cdr:to>
      <cdr:x>0.9135</cdr:x>
      <cdr:y>0.39</cdr:y>
    </cdr:to>
    <cdr:sp>
      <cdr:nvSpPr>
        <cdr:cNvPr id="41" name="Isosceles Triangle 50"/>
        <cdr:cNvSpPr>
          <a:spLocks/>
        </cdr:cNvSpPr>
      </cdr:nvSpPr>
      <cdr:spPr>
        <a:xfrm rot="5400000">
          <a:off x="7800975" y="2209800"/>
          <a:ext cx="190500" cy="276225"/>
        </a:xfrm>
        <a:prstGeom prst="triangle">
          <a:avLst/>
        </a:prstGeom>
        <a:solidFill>
          <a:srgbClr val="4F81BD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0.89125</cdr:x>
      <cdr:y>0.4075</cdr:y>
    </cdr:from>
    <cdr:to>
      <cdr:x>0.91275</cdr:x>
      <cdr:y>0.4505</cdr:y>
    </cdr:to>
    <cdr:sp>
      <cdr:nvSpPr>
        <cdr:cNvPr id="42" name="Isosceles Triangle 51"/>
        <cdr:cNvSpPr>
          <a:spLocks/>
        </cdr:cNvSpPr>
      </cdr:nvSpPr>
      <cdr:spPr>
        <a:xfrm rot="5400000">
          <a:off x="7800975" y="2590800"/>
          <a:ext cx="190500" cy="276225"/>
        </a:xfrm>
        <a:prstGeom prst="triangle">
          <a:avLst/>
        </a:prstGeom>
        <a:solidFill>
          <a:srgbClr val="4F81BD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0.89175</cdr:x>
      <cdr:y>0.46725</cdr:y>
    </cdr:from>
    <cdr:to>
      <cdr:x>0.9135</cdr:x>
      <cdr:y>0.511</cdr:y>
    </cdr:to>
    <cdr:sp>
      <cdr:nvSpPr>
        <cdr:cNvPr id="43" name="Isosceles Triangle 52"/>
        <cdr:cNvSpPr>
          <a:spLocks/>
        </cdr:cNvSpPr>
      </cdr:nvSpPr>
      <cdr:spPr>
        <a:xfrm rot="5400000">
          <a:off x="7800975" y="2971800"/>
          <a:ext cx="190500" cy="276225"/>
        </a:xfrm>
        <a:prstGeom prst="triangle">
          <a:avLst/>
        </a:prstGeom>
        <a:solidFill>
          <a:srgbClr val="00B0F0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0.89175</cdr:x>
      <cdr:y>0.52925</cdr:y>
    </cdr:from>
    <cdr:to>
      <cdr:x>0.91325</cdr:x>
      <cdr:y>0.57225</cdr:y>
    </cdr:to>
    <cdr:sp>
      <cdr:nvSpPr>
        <cdr:cNvPr id="44" name="Isosceles Triangle 53"/>
        <cdr:cNvSpPr>
          <a:spLocks/>
        </cdr:cNvSpPr>
      </cdr:nvSpPr>
      <cdr:spPr>
        <a:xfrm rot="5400000">
          <a:off x="7800975" y="3371850"/>
          <a:ext cx="190500" cy="276225"/>
        </a:xfrm>
        <a:prstGeom prst="triangle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0.89125</cdr:x>
      <cdr:y>0.5875</cdr:y>
    </cdr:from>
    <cdr:to>
      <cdr:x>0.913</cdr:x>
      <cdr:y>0.63</cdr:y>
    </cdr:to>
    <cdr:sp>
      <cdr:nvSpPr>
        <cdr:cNvPr id="45" name="Isosceles Triangle 54"/>
        <cdr:cNvSpPr>
          <a:spLocks/>
        </cdr:cNvSpPr>
      </cdr:nvSpPr>
      <cdr:spPr>
        <a:xfrm rot="5400000">
          <a:off x="7800975" y="3743325"/>
          <a:ext cx="190500" cy="266700"/>
        </a:xfrm>
        <a:prstGeom prst="triangle">
          <a:avLst/>
        </a:prstGeom>
        <a:solidFill>
          <a:srgbClr val="C0504D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0.65025</cdr:y>
    </cdr:from>
    <cdr:to>
      <cdr:x>0.9135</cdr:x>
      <cdr:y>0.69325</cdr:y>
    </cdr:to>
    <cdr:sp>
      <cdr:nvSpPr>
        <cdr:cNvPr id="46" name="Isosceles Triangle 55"/>
        <cdr:cNvSpPr>
          <a:spLocks/>
        </cdr:cNvSpPr>
      </cdr:nvSpPr>
      <cdr:spPr>
        <a:xfrm rot="5400000">
          <a:off x="7800975" y="4143375"/>
          <a:ext cx="190500" cy="276225"/>
        </a:xfrm>
        <a:prstGeom prst="triangle">
          <a:avLst/>
        </a:prstGeom>
        <a:solidFill>
          <a:srgbClr val="F79646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0.89125</cdr:x>
      <cdr:y>0.7115</cdr:y>
    </cdr:from>
    <cdr:to>
      <cdr:x>0.913</cdr:x>
      <cdr:y>0.75375</cdr:y>
    </cdr:to>
    <cdr:sp>
      <cdr:nvSpPr>
        <cdr:cNvPr id="47" name="Isosceles Triangle 56"/>
        <cdr:cNvSpPr>
          <a:spLocks/>
        </cdr:cNvSpPr>
      </cdr:nvSpPr>
      <cdr:spPr>
        <a:xfrm rot="5400000">
          <a:off x="7800975" y="4524375"/>
          <a:ext cx="190500" cy="266700"/>
        </a:xfrm>
        <a:prstGeom prst="triangle">
          <a:avLst/>
        </a:prstGeom>
        <a:solidFill>
          <a:srgbClr val="FFC000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0.03975</cdr:x>
      <cdr:y>0.82525</cdr:y>
    </cdr:from>
    <cdr:to>
      <cdr:x>0.14</cdr:x>
      <cdr:y>0.93525</cdr:y>
    </cdr:to>
    <cdr:sp>
      <cdr:nvSpPr>
        <cdr:cNvPr id="48" name="TextBox 57"/>
        <cdr:cNvSpPr txBox="1">
          <a:spLocks noChangeArrowheads="1"/>
        </cdr:cNvSpPr>
      </cdr:nvSpPr>
      <cdr:spPr>
        <a:xfrm>
          <a:off x="342900" y="5257800"/>
          <a:ext cx="8763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Millions</a:t>
          </a:r>
          <a:r>
            <a:rPr lang="en-US" cap="none" sz="16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of 
</a:t>
          </a:r>
          <a:r>
            <a:rPr lang="en-US" cap="none" sz="16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Jobs Gained</a:t>
          </a:r>
        </a:p>
      </cdr:txBody>
    </cdr:sp>
  </cdr:relSizeAnchor>
  <cdr:relSizeAnchor xmlns:cdr="http://schemas.openxmlformats.org/drawingml/2006/chartDrawing">
    <cdr:from>
      <cdr:x>0.051</cdr:x>
      <cdr:y>0</cdr:y>
    </cdr:from>
    <cdr:to>
      <cdr:x>0.1515</cdr:x>
      <cdr:y>0.145</cdr:y>
    </cdr:to>
    <cdr:sp>
      <cdr:nvSpPr>
        <cdr:cNvPr id="49" name="TextBox 58"/>
        <cdr:cNvSpPr txBox="1">
          <a:spLocks noChangeArrowheads="1"/>
        </cdr:cNvSpPr>
      </cdr:nvSpPr>
      <cdr:spPr>
        <a:xfrm>
          <a:off x="438150" y="0"/>
          <a:ext cx="8763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 Man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Jobs Gained During a Presidential Tenure? </a:t>
          </a:r>
        </a:p>
      </cdr:txBody>
    </cdr:sp>
  </cdr:relSizeAnchor>
  <cdr:relSizeAnchor xmlns:cdr="http://schemas.openxmlformats.org/drawingml/2006/chartDrawing">
    <cdr:from>
      <cdr:x>0.915</cdr:x>
      <cdr:y>0.09575</cdr:y>
    </cdr:from>
    <cdr:to>
      <cdr:x>0.997</cdr:x>
      <cdr:y>0.81425</cdr:y>
    </cdr:to>
    <cdr:sp>
      <cdr:nvSpPr>
        <cdr:cNvPr id="50" name="Rectangle 17"/>
        <cdr:cNvSpPr>
          <a:spLocks/>
        </cdr:cNvSpPr>
      </cdr:nvSpPr>
      <cdr:spPr>
        <a:xfrm>
          <a:off x="8001000" y="609600"/>
          <a:ext cx="714375" cy="45815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0.219</cdr:x>
      <cdr:y>0.76325</cdr:y>
    </cdr:from>
    <cdr:to>
      <cdr:x>0.99625</cdr:x>
      <cdr:y>0.767</cdr:y>
    </cdr:to>
    <cdr:sp>
      <cdr:nvSpPr>
        <cdr:cNvPr id="51" name="Straight Connector 59"/>
        <cdr:cNvSpPr>
          <a:spLocks/>
        </cdr:cNvSpPr>
      </cdr:nvSpPr>
      <cdr:spPr>
        <a:xfrm rot="10800000" flipV="1">
          <a:off x="1914525" y="4857750"/>
          <a:ext cx="6800850" cy="28575"/>
        </a:xfrm>
        <a:prstGeom prst="line">
          <a:avLst/>
        </a:prstGeom>
        <a:noFill/>
        <a:ln w="15875" cmpd="sng">
          <a:solidFill>
            <a:srgbClr val="C00000">
              <a:alpha val="3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0.221</cdr:x>
      <cdr:y>0.70925</cdr:y>
    </cdr:from>
    <cdr:to>
      <cdr:x>0.32775</cdr:x>
      <cdr:y>0.8545</cdr:y>
    </cdr:to>
    <cdr:sp>
      <cdr:nvSpPr>
        <cdr:cNvPr id="52" name="TextBox 60"/>
        <cdr:cNvSpPr txBox="1">
          <a:spLocks noChangeArrowheads="1"/>
        </cdr:cNvSpPr>
      </cdr:nvSpPr>
      <cdr:spPr>
        <a:xfrm>
          <a:off x="1933575" y="4514850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1.1 </a:t>
          </a:r>
          <a:r>
            <a:rPr lang="en-US" cap="none" sz="1600" b="0" i="0" u="none" baseline="0">
              <a:solidFill>
                <a:srgbClr val="000000"/>
              </a:solidFill>
              <a:latin typeface="Adobe Gothic Std B"/>
              <a:ea typeface="Adobe Gothic Std B"/>
              <a:cs typeface="Adobe Gothic Std B"/>
            </a:rPr>
            <a:t>Million Jobs</a:t>
          </a:r>
        </a:p>
      </cdr:txBody>
    </cdr:sp>
  </cdr:relSizeAnchor>
  <cdr:relSizeAnchor xmlns:cdr="http://schemas.openxmlformats.org/drawingml/2006/chartDrawing">
    <cdr:from>
      <cdr:x>0.89275</cdr:x>
      <cdr:y>0.465</cdr:y>
    </cdr:from>
    <cdr:to>
      <cdr:x>1</cdr:x>
      <cdr:y>0.511</cdr:y>
    </cdr:to>
    <cdr:sp>
      <cdr:nvSpPr>
        <cdr:cNvPr id="53" name="TextBox 61"/>
        <cdr:cNvSpPr txBox="1">
          <a:spLocks noChangeArrowheads="1"/>
        </cdr:cNvSpPr>
      </cdr:nvSpPr>
      <cdr:spPr>
        <a:xfrm>
          <a:off x="7810500" y="29622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5.7%</a:t>
          </a:r>
        </a:p>
      </cdr:txBody>
    </cdr:sp>
  </cdr:relSizeAnchor>
  <cdr:relSizeAnchor xmlns:cdr="http://schemas.openxmlformats.org/drawingml/2006/chartDrawing">
    <cdr:from>
      <cdr:x>0.892</cdr:x>
      <cdr:y>0.105</cdr:y>
    </cdr:from>
    <cdr:to>
      <cdr:x>0.9135</cdr:x>
      <cdr:y>0.148</cdr:y>
    </cdr:to>
    <cdr:sp>
      <cdr:nvSpPr>
        <cdr:cNvPr id="54" name="Isosceles Triangle 62"/>
        <cdr:cNvSpPr>
          <a:spLocks/>
        </cdr:cNvSpPr>
      </cdr:nvSpPr>
      <cdr:spPr>
        <a:xfrm rot="5400000">
          <a:off x="7800975" y="666750"/>
          <a:ext cx="190500" cy="276225"/>
        </a:xfrm>
        <a:prstGeom prst="triangle">
          <a:avLst/>
        </a:prstGeom>
        <a:solidFill>
          <a:srgbClr val="0070C0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0.8395</cdr:x>
      <cdr:y>0.0945</cdr:y>
    </cdr:from>
    <cdr:to>
      <cdr:x>0.87675</cdr:x>
      <cdr:y>0.667</cdr:y>
    </cdr:to>
    <cdr:sp>
      <cdr:nvSpPr>
        <cdr:cNvPr id="55" name="TextBox 63"/>
        <cdr:cNvSpPr txBox="1">
          <a:spLocks noChangeArrowheads="1"/>
        </cdr:cNvSpPr>
      </cdr:nvSpPr>
      <cdr:spPr>
        <a:xfrm>
          <a:off x="7343775" y="600075"/>
          <a:ext cx="323850" cy="3648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vert="wordArtVertRtl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UNEMPLOYMENT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bls.gov/pdq/SurveyOutputServlet" TargetMode="External" /><Relationship Id="rId2" Type="http://schemas.openxmlformats.org/officeDocument/2006/relationships/hyperlink" Target="http://data.bls.gov/pdq/SurveyOutputServlet" TargetMode="External" /><Relationship Id="rId3" Type="http://schemas.openxmlformats.org/officeDocument/2006/relationships/hyperlink" Target="http://data.bls.gov/pdq/SurveyOutputServlet" TargetMode="External" /><Relationship Id="rId4" Type="http://schemas.openxmlformats.org/officeDocument/2006/relationships/hyperlink" Target="http://data.bls.gov/pdq/SurveyOutputServle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ta.bls.gov/pdq/SurveyOutputServlet" TargetMode="External" /><Relationship Id="rId2" Type="http://schemas.openxmlformats.org/officeDocument/2006/relationships/hyperlink" Target="http://data.bls.gov/pdq/SurveyOutputServle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ata.bls.gov/pdq/SurveyOutputServlet" TargetMode="External" /><Relationship Id="rId2" Type="http://schemas.openxmlformats.org/officeDocument/2006/relationships/hyperlink" Target="http://data.bls.gov/pdq/SurveyOutputServlet" TargetMode="External" /><Relationship Id="rId3" Type="http://schemas.openxmlformats.org/officeDocument/2006/relationships/hyperlink" Target="http://data.bls.gov/pdq/SurveyOutputServl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132"/>
  <sheetViews>
    <sheetView zoomScalePageLayoutView="0" workbookViewId="0" topLeftCell="A107">
      <selection activeCell="I11" sqref="I11"/>
    </sheetView>
  </sheetViews>
  <sheetFormatPr defaultColWidth="9.140625" defaultRowHeight="15"/>
  <cols>
    <col min="2" max="2" width="18.421875" style="0" bestFit="1" customWidth="1"/>
    <col min="3" max="3" width="11.140625" style="0" bestFit="1" customWidth="1"/>
    <col min="4" max="4" width="10.28125" style="0" bestFit="1" customWidth="1"/>
    <col min="5" max="5" width="8.57421875" style="0" bestFit="1" customWidth="1"/>
    <col min="6" max="6" width="13.421875" style="0" customWidth="1"/>
    <col min="7" max="7" width="10.140625" style="0" customWidth="1"/>
    <col min="19" max="19" width="13.28125" style="0" customWidth="1"/>
  </cols>
  <sheetData>
    <row r="3" spans="2:21" ht="45">
      <c r="B3" s="17" t="s">
        <v>28</v>
      </c>
      <c r="C3" s="17" t="s">
        <v>10</v>
      </c>
      <c r="D3" s="17" t="s">
        <v>11</v>
      </c>
      <c r="E3" s="29" t="s">
        <v>31</v>
      </c>
      <c r="F3" s="24" t="s">
        <v>27</v>
      </c>
      <c r="P3" s="20" t="s">
        <v>33</v>
      </c>
      <c r="Q3" s="17" t="s">
        <v>28</v>
      </c>
      <c r="R3" s="17" t="s">
        <v>10</v>
      </c>
      <c r="S3" s="17" t="s">
        <v>11</v>
      </c>
      <c r="T3" s="29" t="s">
        <v>31</v>
      </c>
      <c r="U3" s="24" t="s">
        <v>27</v>
      </c>
    </row>
    <row r="4" spans="2:21" ht="15">
      <c r="B4" s="18" t="s">
        <v>30</v>
      </c>
      <c r="C4" s="19">
        <v>16528</v>
      </c>
      <c r="D4" s="19">
        <v>19360</v>
      </c>
      <c r="E4" s="30">
        <v>8.702</v>
      </c>
      <c r="F4" s="25">
        <v>0.029</v>
      </c>
      <c r="P4" s="20">
        <v>12</v>
      </c>
      <c r="Q4" s="18" t="s">
        <v>8</v>
      </c>
      <c r="R4" s="19">
        <v>39814</v>
      </c>
      <c r="S4" s="20" t="s">
        <v>9</v>
      </c>
      <c r="T4" s="30">
        <v>-0.316</v>
      </c>
      <c r="U4" s="25">
        <v>0.083</v>
      </c>
    </row>
    <row r="5" spans="2:21" ht="15">
      <c r="B5" s="18" t="s">
        <v>29</v>
      </c>
      <c r="C5" s="19">
        <v>19360</v>
      </c>
      <c r="D5" s="19">
        <v>22282</v>
      </c>
      <c r="E5" s="30">
        <v>3.538</v>
      </c>
      <c r="F5" s="25">
        <v>0.066</v>
      </c>
      <c r="P5" s="20">
        <v>11</v>
      </c>
      <c r="Q5" s="18" t="s">
        <v>7</v>
      </c>
      <c r="R5" s="19">
        <v>36892</v>
      </c>
      <c r="S5" s="19">
        <v>39814</v>
      </c>
      <c r="T5" s="30">
        <v>1.095</v>
      </c>
      <c r="U5" s="25">
        <v>0.078</v>
      </c>
    </row>
    <row r="6" spans="2:21" ht="15">
      <c r="B6" s="18" t="s">
        <v>0</v>
      </c>
      <c r="C6" s="19">
        <v>22282</v>
      </c>
      <c r="D6" s="19">
        <v>23316</v>
      </c>
      <c r="E6" s="30">
        <v>3.57</v>
      </c>
      <c r="F6" s="25">
        <v>0.057</v>
      </c>
      <c r="P6" s="20">
        <v>10</v>
      </c>
      <c r="Q6" s="18" t="s">
        <v>3</v>
      </c>
      <c r="R6" s="19">
        <v>27242</v>
      </c>
      <c r="S6" s="19">
        <v>28126</v>
      </c>
      <c r="T6" s="30">
        <v>2.073</v>
      </c>
      <c r="U6" s="25">
        <v>0.075</v>
      </c>
    </row>
    <row r="7" spans="2:21" ht="15">
      <c r="B7" s="18" t="s">
        <v>1</v>
      </c>
      <c r="C7" s="19">
        <v>23316</v>
      </c>
      <c r="D7" s="19">
        <v>25204</v>
      </c>
      <c r="E7" s="30">
        <v>12.183</v>
      </c>
      <c r="F7" s="25">
        <v>0.034</v>
      </c>
      <c r="P7" s="20">
        <v>9</v>
      </c>
      <c r="Q7" s="18" t="s">
        <v>26</v>
      </c>
      <c r="R7" s="19">
        <v>32509</v>
      </c>
      <c r="S7" s="19">
        <v>33970</v>
      </c>
      <c r="T7" s="30">
        <v>2.593</v>
      </c>
      <c r="U7" s="25">
        <v>0.073</v>
      </c>
    </row>
    <row r="8" spans="2:21" ht="15">
      <c r="B8" s="18" t="s">
        <v>2</v>
      </c>
      <c r="C8" s="19">
        <v>25204</v>
      </c>
      <c r="D8" s="19">
        <v>27242</v>
      </c>
      <c r="E8" s="30">
        <v>9.181</v>
      </c>
      <c r="F8" s="25">
        <v>0.055</v>
      </c>
      <c r="P8" s="20">
        <v>7</v>
      </c>
      <c r="Q8" s="18" t="s">
        <v>29</v>
      </c>
      <c r="R8" s="19">
        <v>19360</v>
      </c>
      <c r="S8" s="19">
        <v>22282</v>
      </c>
      <c r="T8" s="30">
        <v>3.538</v>
      </c>
      <c r="U8" s="25">
        <v>0.066</v>
      </c>
    </row>
    <row r="9" spans="2:21" ht="15">
      <c r="B9" s="18" t="s">
        <v>3</v>
      </c>
      <c r="C9" s="19">
        <v>27242</v>
      </c>
      <c r="D9" s="19">
        <v>28126</v>
      </c>
      <c r="E9" s="30">
        <v>2.073</v>
      </c>
      <c r="F9" s="25">
        <v>0.075</v>
      </c>
      <c r="P9" s="20">
        <v>8</v>
      </c>
      <c r="Q9" s="18" t="s">
        <v>0</v>
      </c>
      <c r="R9" s="19">
        <v>22282</v>
      </c>
      <c r="S9" s="19">
        <v>23316</v>
      </c>
      <c r="T9" s="30">
        <v>3.57</v>
      </c>
      <c r="U9" s="25">
        <v>0.057</v>
      </c>
    </row>
    <row r="10" spans="2:21" ht="15">
      <c r="B10" s="18" t="s">
        <v>4</v>
      </c>
      <c r="C10" s="19">
        <v>28126</v>
      </c>
      <c r="D10" s="19">
        <v>29587</v>
      </c>
      <c r="E10" s="30">
        <v>10.339</v>
      </c>
      <c r="F10" s="25">
        <v>0.075</v>
      </c>
      <c r="P10" s="20">
        <v>6</v>
      </c>
      <c r="Q10" s="18" t="s">
        <v>30</v>
      </c>
      <c r="R10" s="19">
        <v>16528</v>
      </c>
      <c r="S10" s="19">
        <v>19360</v>
      </c>
      <c r="T10" s="30">
        <v>8.702</v>
      </c>
      <c r="U10" s="25">
        <v>0.029</v>
      </c>
    </row>
    <row r="11" spans="2:21" ht="15">
      <c r="B11" s="18" t="s">
        <v>5</v>
      </c>
      <c r="C11" s="19">
        <v>29587</v>
      </c>
      <c r="D11" s="19">
        <v>32509</v>
      </c>
      <c r="E11" s="30">
        <v>16.102</v>
      </c>
      <c r="F11" s="25">
        <v>0.054</v>
      </c>
      <c r="P11" s="20">
        <v>5</v>
      </c>
      <c r="Q11" s="18" t="s">
        <v>2</v>
      </c>
      <c r="R11" s="19">
        <v>25204</v>
      </c>
      <c r="S11" s="19">
        <v>27242</v>
      </c>
      <c r="T11" s="30">
        <v>9.181</v>
      </c>
      <c r="U11" s="25">
        <v>0.055</v>
      </c>
    </row>
    <row r="12" spans="2:21" ht="15">
      <c r="B12" s="18" t="s">
        <v>26</v>
      </c>
      <c r="C12" s="19">
        <v>32509</v>
      </c>
      <c r="D12" s="19">
        <v>33970</v>
      </c>
      <c r="E12" s="30">
        <v>2.593</v>
      </c>
      <c r="F12" s="25">
        <v>0.073</v>
      </c>
      <c r="P12" s="20">
        <v>4</v>
      </c>
      <c r="Q12" s="18" t="s">
        <v>4</v>
      </c>
      <c r="R12" s="19">
        <v>28126</v>
      </c>
      <c r="S12" s="19">
        <v>29587</v>
      </c>
      <c r="T12" s="30">
        <v>10.339</v>
      </c>
      <c r="U12" s="25">
        <v>0.075</v>
      </c>
    </row>
    <row r="13" spans="2:21" ht="15">
      <c r="B13" s="18" t="s">
        <v>6</v>
      </c>
      <c r="C13" s="19">
        <v>33970</v>
      </c>
      <c r="D13" s="19">
        <v>36892</v>
      </c>
      <c r="E13" s="30">
        <v>22.74</v>
      </c>
      <c r="F13" s="25">
        <v>0.042</v>
      </c>
      <c r="M13" s="33"/>
      <c r="N13" s="33"/>
      <c r="P13" s="20">
        <v>3</v>
      </c>
      <c r="Q13" s="18" t="s">
        <v>1</v>
      </c>
      <c r="R13" s="19">
        <v>23316</v>
      </c>
      <c r="S13" s="19">
        <v>25204</v>
      </c>
      <c r="T13" s="30">
        <v>12.183</v>
      </c>
      <c r="U13" s="25">
        <v>0.034</v>
      </c>
    </row>
    <row r="14" spans="2:21" ht="15">
      <c r="B14" s="18" t="s">
        <v>7</v>
      </c>
      <c r="C14" s="19">
        <v>36892</v>
      </c>
      <c r="D14" s="19">
        <v>39814</v>
      </c>
      <c r="E14" s="30">
        <v>1.095</v>
      </c>
      <c r="F14" s="25">
        <v>0.078</v>
      </c>
      <c r="P14" s="20">
        <v>2</v>
      </c>
      <c r="Q14" s="18" t="s">
        <v>5</v>
      </c>
      <c r="R14" s="19">
        <v>29587</v>
      </c>
      <c r="S14" s="19">
        <v>32509</v>
      </c>
      <c r="T14" s="30">
        <v>16.102</v>
      </c>
      <c r="U14" s="25">
        <v>0.054</v>
      </c>
    </row>
    <row r="15" spans="2:21" ht="15">
      <c r="B15" s="18" t="s">
        <v>8</v>
      </c>
      <c r="C15" s="19">
        <v>39814</v>
      </c>
      <c r="D15" s="20" t="s">
        <v>9</v>
      </c>
      <c r="E15" s="30">
        <v>-0.316</v>
      </c>
      <c r="F15" s="25">
        <v>0.083</v>
      </c>
      <c r="P15" s="20">
        <v>1</v>
      </c>
      <c r="Q15" s="18" t="s">
        <v>6</v>
      </c>
      <c r="R15" s="19">
        <v>33970</v>
      </c>
      <c r="S15" s="19">
        <v>36892</v>
      </c>
      <c r="T15" s="30">
        <v>22.74</v>
      </c>
      <c r="U15" s="25">
        <v>0.042</v>
      </c>
    </row>
    <row r="17" ht="15">
      <c r="V17" s="23"/>
    </row>
    <row r="18" spans="2:4" ht="15">
      <c r="B18" s="18" t="s">
        <v>30</v>
      </c>
      <c r="C18" s="19">
        <v>16528</v>
      </c>
      <c r="D18" s="19">
        <v>19360</v>
      </c>
    </row>
    <row r="19" spans="2:15" ht="15.75" thickBot="1">
      <c r="B19" s="11" t="s">
        <v>25</v>
      </c>
      <c r="C19" s="10" t="s">
        <v>12</v>
      </c>
      <c r="D19" s="10" t="s">
        <v>13</v>
      </c>
      <c r="E19" s="10" t="s">
        <v>14</v>
      </c>
      <c r="F19" s="10" t="s">
        <v>15</v>
      </c>
      <c r="G19" s="10" t="s">
        <v>16</v>
      </c>
      <c r="H19" s="10" t="s">
        <v>17</v>
      </c>
      <c r="I19" s="10" t="s">
        <v>18</v>
      </c>
      <c r="J19" s="10" t="s">
        <v>19</v>
      </c>
      <c r="K19" s="10" t="s">
        <v>20</v>
      </c>
      <c r="L19" s="10" t="s">
        <v>21</v>
      </c>
      <c r="M19" s="10" t="s">
        <v>22</v>
      </c>
      <c r="N19" s="10" t="s">
        <v>23</v>
      </c>
      <c r="O19" s="12" t="s">
        <v>24</v>
      </c>
    </row>
    <row r="20" spans="2:15" ht="15.75" thickBot="1">
      <c r="B20" s="3">
        <v>1945</v>
      </c>
      <c r="C20" s="2"/>
      <c r="D20" s="2"/>
      <c r="E20" s="2"/>
      <c r="F20" s="2"/>
      <c r="G20" s="2">
        <v>-139</v>
      </c>
      <c r="H20" s="2">
        <v>-156</v>
      </c>
      <c r="I20" s="2">
        <v>-275</v>
      </c>
      <c r="J20" s="2">
        <v>-407</v>
      </c>
      <c r="K20" s="2">
        <v>-1966</v>
      </c>
      <c r="L20" s="2">
        <v>98</v>
      </c>
      <c r="M20" s="2">
        <v>398</v>
      </c>
      <c r="N20" s="2">
        <v>115</v>
      </c>
      <c r="O20" s="4">
        <f>SUM(C20:N20)</f>
        <v>-2332</v>
      </c>
    </row>
    <row r="21" spans="2:15" ht="15.75" thickBot="1">
      <c r="B21" s="5">
        <v>1946</v>
      </c>
      <c r="C21" s="1">
        <v>728</v>
      </c>
      <c r="D21" s="1">
        <v>-589</v>
      </c>
      <c r="E21" s="1">
        <v>942</v>
      </c>
      <c r="F21" s="1">
        <v>716</v>
      </c>
      <c r="G21" s="1">
        <v>440</v>
      </c>
      <c r="H21" s="1">
        <v>384</v>
      </c>
      <c r="I21" s="1">
        <v>421</v>
      </c>
      <c r="J21" s="1">
        <v>489</v>
      </c>
      <c r="K21" s="1">
        <v>266</v>
      </c>
      <c r="L21" s="1">
        <v>186</v>
      </c>
      <c r="M21" s="1">
        <v>302</v>
      </c>
      <c r="N21" s="1">
        <v>-17</v>
      </c>
      <c r="O21" s="4">
        <f aca="true" t="shared" si="0" ref="O21:O28">SUM(C21:N21)</f>
        <v>4268</v>
      </c>
    </row>
    <row r="22" spans="2:15" ht="15.75" thickBot="1">
      <c r="B22" s="3">
        <v>1947</v>
      </c>
      <c r="C22" s="2">
        <v>166</v>
      </c>
      <c r="D22" s="2">
        <v>18</v>
      </c>
      <c r="E22" s="2">
        <v>42</v>
      </c>
      <c r="F22" s="2">
        <v>-114</v>
      </c>
      <c r="G22" s="2">
        <v>146</v>
      </c>
      <c r="H22" s="2">
        <v>171</v>
      </c>
      <c r="I22" s="2">
        <v>-66</v>
      </c>
      <c r="J22" s="2">
        <v>216</v>
      </c>
      <c r="K22" s="2">
        <v>243</v>
      </c>
      <c r="L22" s="2">
        <v>214</v>
      </c>
      <c r="M22" s="2">
        <v>71</v>
      </c>
      <c r="N22" s="2">
        <v>92</v>
      </c>
      <c r="O22" s="4">
        <f t="shared" si="0"/>
        <v>1199</v>
      </c>
    </row>
    <row r="23" spans="2:15" ht="15.75" thickBot="1">
      <c r="B23" s="5">
        <v>1948</v>
      </c>
      <c r="C23" s="1">
        <v>108</v>
      </c>
      <c r="D23" s="1">
        <v>-149</v>
      </c>
      <c r="E23" s="1">
        <v>143</v>
      </c>
      <c r="F23" s="1">
        <v>-311</v>
      </c>
      <c r="G23" s="1">
        <v>426</v>
      </c>
      <c r="H23" s="1">
        <v>237</v>
      </c>
      <c r="I23" s="1">
        <v>128</v>
      </c>
      <c r="J23" s="1">
        <v>15</v>
      </c>
      <c r="K23" s="1">
        <v>119</v>
      </c>
      <c r="L23" s="1">
        <v>-44</v>
      </c>
      <c r="M23" s="1">
        <v>-56</v>
      </c>
      <c r="N23" s="1">
        <v>-166</v>
      </c>
      <c r="O23" s="4">
        <f t="shared" si="0"/>
        <v>450</v>
      </c>
    </row>
    <row r="24" spans="2:15" ht="15.75" thickBot="1">
      <c r="B24" s="3">
        <v>1949</v>
      </c>
      <c r="C24" s="2">
        <v>-353</v>
      </c>
      <c r="D24" s="2">
        <v>-175</v>
      </c>
      <c r="E24" s="2">
        <v>-262</v>
      </c>
      <c r="F24" s="2">
        <v>-8</v>
      </c>
      <c r="G24" s="2">
        <v>-248</v>
      </c>
      <c r="H24" s="2">
        <v>-243</v>
      </c>
      <c r="I24" s="2">
        <v>-209</v>
      </c>
      <c r="J24" s="2">
        <v>91</v>
      </c>
      <c r="K24" s="2">
        <v>163</v>
      </c>
      <c r="L24" s="2">
        <v>-834</v>
      </c>
      <c r="M24" s="2">
        <v>294</v>
      </c>
      <c r="N24" s="2">
        <v>272</v>
      </c>
      <c r="O24" s="4">
        <f t="shared" si="0"/>
        <v>-1512</v>
      </c>
    </row>
    <row r="25" spans="2:15" ht="15.75" thickBot="1">
      <c r="B25" s="5">
        <v>1950</v>
      </c>
      <c r="C25" s="1">
        <v>14</v>
      </c>
      <c r="D25" s="1">
        <v>-232</v>
      </c>
      <c r="E25" s="1">
        <v>654</v>
      </c>
      <c r="F25" s="1">
        <v>424</v>
      </c>
      <c r="G25" s="1">
        <v>341</v>
      </c>
      <c r="H25" s="1">
        <v>367</v>
      </c>
      <c r="I25" s="1">
        <v>369</v>
      </c>
      <c r="J25" s="1">
        <v>734</v>
      </c>
      <c r="K25" s="1">
        <v>255</v>
      </c>
      <c r="L25" s="1">
        <v>270</v>
      </c>
      <c r="M25" s="1">
        <v>66</v>
      </c>
      <c r="N25" s="1">
        <v>77</v>
      </c>
      <c r="O25" s="4">
        <f t="shared" si="0"/>
        <v>3339</v>
      </c>
    </row>
    <row r="26" spans="2:15" ht="15.75" thickBot="1">
      <c r="B26" s="3">
        <v>1951</v>
      </c>
      <c r="C26" s="2">
        <v>434</v>
      </c>
      <c r="D26" s="2">
        <v>288</v>
      </c>
      <c r="E26" s="2">
        <v>294</v>
      </c>
      <c r="F26" s="2">
        <v>-15</v>
      </c>
      <c r="G26" s="2">
        <v>96</v>
      </c>
      <c r="H26" s="2">
        <v>115</v>
      </c>
      <c r="I26" s="2">
        <v>-6</v>
      </c>
      <c r="J26" s="2">
        <v>-53</v>
      </c>
      <c r="K26" s="2">
        <v>-53</v>
      </c>
      <c r="L26" s="2">
        <v>54</v>
      </c>
      <c r="M26" s="2">
        <v>140</v>
      </c>
      <c r="N26" s="2">
        <v>159</v>
      </c>
      <c r="O26" s="4">
        <f t="shared" si="0"/>
        <v>1453</v>
      </c>
    </row>
    <row r="27" spans="2:15" ht="15.75" thickBot="1">
      <c r="B27" s="5">
        <v>1952</v>
      </c>
      <c r="C27" s="1">
        <v>-9</v>
      </c>
      <c r="D27" s="1">
        <v>223</v>
      </c>
      <c r="E27" s="1">
        <v>-18</v>
      </c>
      <c r="F27" s="1">
        <v>112</v>
      </c>
      <c r="G27" s="1">
        <v>29</v>
      </c>
      <c r="H27" s="1">
        <v>-359</v>
      </c>
      <c r="I27" s="1">
        <v>-142</v>
      </c>
      <c r="J27" s="1">
        <v>778</v>
      </c>
      <c r="K27" s="1">
        <v>397</v>
      </c>
      <c r="L27" s="1">
        <v>279</v>
      </c>
      <c r="M27" s="1">
        <v>218</v>
      </c>
      <c r="N27" s="1">
        <v>348</v>
      </c>
      <c r="O27" s="4">
        <f t="shared" si="0"/>
        <v>1856</v>
      </c>
    </row>
    <row r="28" spans="2:16" ht="15.75" thickBot="1">
      <c r="B28" s="7">
        <v>1953</v>
      </c>
      <c r="C28" s="16">
        <v>-19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f t="shared" si="0"/>
        <v>-19</v>
      </c>
      <c r="P28">
        <f>SUM(O20:O28)</f>
        <v>8702</v>
      </c>
    </row>
    <row r="30" spans="2:4" ht="15.75" thickBot="1">
      <c r="B30" s="18" t="s">
        <v>29</v>
      </c>
      <c r="C30" s="19">
        <v>19360</v>
      </c>
      <c r="D30" s="19">
        <v>22282</v>
      </c>
    </row>
    <row r="31" spans="2:15" ht="15.75" thickBot="1">
      <c r="B31" s="13" t="s">
        <v>25</v>
      </c>
      <c r="C31" s="15" t="s">
        <v>12</v>
      </c>
      <c r="D31" s="15" t="s">
        <v>13</v>
      </c>
      <c r="E31" s="15" t="s">
        <v>14</v>
      </c>
      <c r="F31" s="15" t="s">
        <v>15</v>
      </c>
      <c r="G31" s="15" t="s">
        <v>16</v>
      </c>
      <c r="H31" s="15" t="s">
        <v>17</v>
      </c>
      <c r="I31" s="15" t="s">
        <v>18</v>
      </c>
      <c r="J31" s="15" t="s">
        <v>19</v>
      </c>
      <c r="K31" s="15" t="s">
        <v>20</v>
      </c>
      <c r="L31" s="15" t="s">
        <v>21</v>
      </c>
      <c r="M31" s="15" t="s">
        <v>22</v>
      </c>
      <c r="N31" s="15" t="s">
        <v>23</v>
      </c>
      <c r="O31" s="14" t="s">
        <v>24</v>
      </c>
    </row>
    <row r="32" spans="2:15" ht="15.75" thickBot="1">
      <c r="B32" s="3">
        <v>1953</v>
      </c>
      <c r="C32" s="2"/>
      <c r="D32" s="2">
        <v>194</v>
      </c>
      <c r="E32" s="2">
        <v>135</v>
      </c>
      <c r="F32" s="2">
        <v>-42</v>
      </c>
      <c r="G32" s="2">
        <v>59</v>
      </c>
      <c r="H32" s="2">
        <v>31</v>
      </c>
      <c r="I32" s="2">
        <v>14</v>
      </c>
      <c r="J32" s="2">
        <v>-49</v>
      </c>
      <c r="K32" s="2">
        <v>-122</v>
      </c>
      <c r="L32" s="2">
        <v>-123</v>
      </c>
      <c r="M32" s="2">
        <v>-336</v>
      </c>
      <c r="N32" s="2">
        <v>-204</v>
      </c>
      <c r="O32" s="4">
        <f>SUM(C32:N32)</f>
        <v>-443</v>
      </c>
    </row>
    <row r="33" spans="2:15" ht="15.75" thickBot="1">
      <c r="B33" s="5">
        <v>1954</v>
      </c>
      <c r="C33" s="1">
        <v>-235</v>
      </c>
      <c r="D33" s="1">
        <v>-86</v>
      </c>
      <c r="E33" s="1">
        <v>-223</v>
      </c>
      <c r="F33" s="1">
        <v>19</v>
      </c>
      <c r="G33" s="1">
        <v>-212</v>
      </c>
      <c r="H33" s="1">
        <v>-69</v>
      </c>
      <c r="I33" s="1">
        <v>-62</v>
      </c>
      <c r="J33" s="1">
        <v>-9</v>
      </c>
      <c r="K33" s="1">
        <v>56</v>
      </c>
      <c r="L33" s="1">
        <v>63</v>
      </c>
      <c r="M33" s="1">
        <v>235</v>
      </c>
      <c r="N33" s="1">
        <v>152</v>
      </c>
      <c r="O33" s="4">
        <f aca="true" t="shared" si="1" ref="O33:O40">SUM(C33:N33)</f>
        <v>-371</v>
      </c>
    </row>
    <row r="34" spans="2:15" ht="15.75" thickBot="1">
      <c r="B34" s="3">
        <v>1955</v>
      </c>
      <c r="C34" s="2">
        <v>166</v>
      </c>
      <c r="D34" s="2">
        <v>147</v>
      </c>
      <c r="E34" s="2">
        <v>319</v>
      </c>
      <c r="F34" s="2">
        <v>283</v>
      </c>
      <c r="G34" s="2">
        <v>266</v>
      </c>
      <c r="H34" s="2">
        <v>278</v>
      </c>
      <c r="I34" s="2">
        <v>195</v>
      </c>
      <c r="J34" s="2">
        <v>127</v>
      </c>
      <c r="K34" s="2">
        <v>150</v>
      </c>
      <c r="L34" s="2">
        <v>169</v>
      </c>
      <c r="M34" s="2">
        <v>161</v>
      </c>
      <c r="N34" s="2">
        <v>213</v>
      </c>
      <c r="O34" s="4">
        <f t="shared" si="1"/>
        <v>2474</v>
      </c>
    </row>
    <row r="35" spans="2:15" ht="15.75" thickBot="1">
      <c r="B35" s="5">
        <v>1956</v>
      </c>
      <c r="C35" s="1">
        <v>170</v>
      </c>
      <c r="D35" s="1">
        <v>192</v>
      </c>
      <c r="E35" s="1">
        <v>128</v>
      </c>
      <c r="F35" s="1">
        <v>80</v>
      </c>
      <c r="G35" s="1">
        <v>131</v>
      </c>
      <c r="H35" s="1">
        <v>77</v>
      </c>
      <c r="I35" s="1">
        <v>-629</v>
      </c>
      <c r="J35" s="1">
        <v>678</v>
      </c>
      <c r="K35" s="1">
        <v>-32</v>
      </c>
      <c r="L35" s="1">
        <v>181</v>
      </c>
      <c r="M35" s="1">
        <v>41</v>
      </c>
      <c r="N35" s="1">
        <v>108</v>
      </c>
      <c r="O35" s="4">
        <f t="shared" si="1"/>
        <v>1125</v>
      </c>
    </row>
    <row r="36" spans="2:15" ht="15.75" thickBot="1">
      <c r="B36" s="3">
        <v>1957</v>
      </c>
      <c r="C36" s="2">
        <v>-42</v>
      </c>
      <c r="D36" s="2">
        <v>210</v>
      </c>
      <c r="E36" s="2">
        <v>58</v>
      </c>
      <c r="F36" s="2">
        <v>82</v>
      </c>
      <c r="G36" s="2">
        <v>-89</v>
      </c>
      <c r="H36" s="2">
        <v>-83</v>
      </c>
      <c r="I36" s="2">
        <v>56</v>
      </c>
      <c r="J36" s="2">
        <v>6</v>
      </c>
      <c r="K36" s="2">
        <v>-196</v>
      </c>
      <c r="L36" s="2">
        <v>-167</v>
      </c>
      <c r="M36" s="2">
        <v>-208</v>
      </c>
      <c r="N36" s="2">
        <v>-172</v>
      </c>
      <c r="O36" s="4">
        <f t="shared" si="1"/>
        <v>-545</v>
      </c>
    </row>
    <row r="37" spans="2:15" ht="15.75" thickBot="1">
      <c r="B37" s="5">
        <v>1958</v>
      </c>
      <c r="C37" s="1">
        <v>-308</v>
      </c>
      <c r="D37" s="1">
        <v>-501</v>
      </c>
      <c r="E37" s="1">
        <v>-276</v>
      </c>
      <c r="F37" s="1">
        <v>-274</v>
      </c>
      <c r="G37" s="1">
        <v>-113</v>
      </c>
      <c r="H37" s="1">
        <v>-1</v>
      </c>
      <c r="I37" s="1">
        <v>125</v>
      </c>
      <c r="J37" s="1">
        <v>196</v>
      </c>
      <c r="K37" s="1">
        <v>273</v>
      </c>
      <c r="L37" s="1">
        <v>-21</v>
      </c>
      <c r="M37" s="1">
        <v>458</v>
      </c>
      <c r="N37" s="1">
        <v>145</v>
      </c>
      <c r="O37" s="4">
        <f t="shared" si="1"/>
        <v>-297</v>
      </c>
    </row>
    <row r="38" spans="2:15" ht="15.75" thickBot="1">
      <c r="B38" s="3">
        <v>1959</v>
      </c>
      <c r="C38" s="2">
        <v>393</v>
      </c>
      <c r="D38" s="2">
        <v>206</v>
      </c>
      <c r="E38" s="2">
        <v>329</v>
      </c>
      <c r="F38" s="2">
        <v>304</v>
      </c>
      <c r="G38" s="2">
        <v>229</v>
      </c>
      <c r="H38" s="2">
        <v>129</v>
      </c>
      <c r="I38" s="2">
        <v>125</v>
      </c>
      <c r="J38" s="2">
        <v>-466</v>
      </c>
      <c r="K38" s="2">
        <v>91</v>
      </c>
      <c r="L38" s="2">
        <v>-69</v>
      </c>
      <c r="M38" s="2">
        <v>276</v>
      </c>
      <c r="N38" s="2">
        <v>540</v>
      </c>
      <c r="O38" s="4">
        <f t="shared" si="1"/>
        <v>2087</v>
      </c>
    </row>
    <row r="39" spans="2:15" ht="15.75" thickBot="1">
      <c r="B39" s="5">
        <v>1960</v>
      </c>
      <c r="C39" s="1">
        <v>99</v>
      </c>
      <c r="D39" s="1">
        <v>239</v>
      </c>
      <c r="E39" s="1">
        <v>-55</v>
      </c>
      <c r="F39" s="1">
        <v>354</v>
      </c>
      <c r="G39" s="1">
        <v>-340</v>
      </c>
      <c r="H39" s="1">
        <v>-125</v>
      </c>
      <c r="I39" s="1">
        <v>-44</v>
      </c>
      <c r="J39" s="1">
        <v>-31</v>
      </c>
      <c r="K39" s="1">
        <v>-44</v>
      </c>
      <c r="L39" s="1">
        <v>-84</v>
      </c>
      <c r="M39" s="1">
        <v>-182</v>
      </c>
      <c r="N39" s="1">
        <v>-219</v>
      </c>
      <c r="O39" s="4">
        <f t="shared" si="1"/>
        <v>-432</v>
      </c>
    </row>
    <row r="40" spans="2:16" ht="15.75" thickBot="1">
      <c r="B40" s="7">
        <v>1961</v>
      </c>
      <c r="C40" s="16">
        <v>-60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4">
        <f t="shared" si="1"/>
        <v>-60</v>
      </c>
      <c r="P40">
        <f>SUM(O32:O40)</f>
        <v>3538</v>
      </c>
    </row>
    <row r="42" spans="2:4" ht="15">
      <c r="B42" s="18" t="s">
        <v>0</v>
      </c>
      <c r="C42" s="19">
        <v>22282</v>
      </c>
      <c r="D42" s="19">
        <v>23316</v>
      </c>
    </row>
    <row r="43" spans="2:15" ht="15.75" thickBot="1">
      <c r="B43" s="11" t="s">
        <v>25</v>
      </c>
      <c r="C43" s="10" t="s">
        <v>12</v>
      </c>
      <c r="D43" s="10" t="s">
        <v>13</v>
      </c>
      <c r="E43" s="10" t="s">
        <v>14</v>
      </c>
      <c r="F43" s="10" t="s">
        <v>15</v>
      </c>
      <c r="G43" s="10" t="s">
        <v>16</v>
      </c>
      <c r="H43" s="10" t="s">
        <v>17</v>
      </c>
      <c r="I43" s="10" t="s">
        <v>18</v>
      </c>
      <c r="J43" s="10" t="s">
        <v>19</v>
      </c>
      <c r="K43" s="10" t="s">
        <v>20</v>
      </c>
      <c r="L43" s="10" t="s">
        <v>21</v>
      </c>
      <c r="M43" s="10" t="s">
        <v>22</v>
      </c>
      <c r="N43" s="10" t="s">
        <v>23</v>
      </c>
      <c r="O43" s="12" t="s">
        <v>24</v>
      </c>
    </row>
    <row r="44" spans="2:15" ht="15.75" thickBot="1">
      <c r="B44" s="5">
        <v>1961</v>
      </c>
      <c r="C44" s="1"/>
      <c r="D44" s="1">
        <v>-127</v>
      </c>
      <c r="E44" s="1">
        <v>106</v>
      </c>
      <c r="F44" s="1">
        <v>-36</v>
      </c>
      <c r="G44" s="1">
        <v>157</v>
      </c>
      <c r="H44" s="1">
        <v>194</v>
      </c>
      <c r="I44" s="1">
        <v>147</v>
      </c>
      <c r="J44" s="1">
        <v>175</v>
      </c>
      <c r="K44" s="1">
        <v>88</v>
      </c>
      <c r="L44" s="1">
        <v>134</v>
      </c>
      <c r="M44" s="1">
        <v>222</v>
      </c>
      <c r="N44" s="1">
        <v>128</v>
      </c>
      <c r="O44" s="4">
        <f>SUM(C44:N44)</f>
        <v>1188</v>
      </c>
    </row>
    <row r="45" spans="2:15" ht="15.75" thickBot="1">
      <c r="B45" s="3">
        <v>1962</v>
      </c>
      <c r="C45" s="2">
        <v>20</v>
      </c>
      <c r="D45" s="2">
        <v>296</v>
      </c>
      <c r="E45" s="2">
        <v>89</v>
      </c>
      <c r="F45" s="2">
        <v>325</v>
      </c>
      <c r="G45" s="2">
        <v>25</v>
      </c>
      <c r="H45" s="2">
        <v>18</v>
      </c>
      <c r="I45" s="2">
        <v>102</v>
      </c>
      <c r="J45" s="2">
        <v>92</v>
      </c>
      <c r="K45" s="2">
        <v>139</v>
      </c>
      <c r="L45" s="2">
        <v>64</v>
      </c>
      <c r="M45" s="2">
        <v>14</v>
      </c>
      <c r="N45" s="2">
        <v>-28</v>
      </c>
      <c r="O45" s="4">
        <f>SUM(C45:N45)</f>
        <v>1156</v>
      </c>
    </row>
    <row r="46" spans="2:15" ht="15.75" thickBot="1">
      <c r="B46" s="6">
        <v>1963</v>
      </c>
      <c r="C46" s="8">
        <v>89</v>
      </c>
      <c r="D46" s="8">
        <v>115</v>
      </c>
      <c r="E46" s="8">
        <v>91</v>
      </c>
      <c r="F46" s="8">
        <v>258</v>
      </c>
      <c r="G46" s="8">
        <v>36</v>
      </c>
      <c r="H46" s="8">
        <v>42</v>
      </c>
      <c r="I46" s="8">
        <v>137</v>
      </c>
      <c r="J46" s="8">
        <v>115</v>
      </c>
      <c r="K46" s="8">
        <v>168</v>
      </c>
      <c r="L46" s="8">
        <v>206</v>
      </c>
      <c r="M46" s="8">
        <v>-29</v>
      </c>
      <c r="N46" s="8"/>
      <c r="O46" s="4">
        <f>SUM(C46:N46)</f>
        <v>1228</v>
      </c>
    </row>
    <row r="47" ht="15">
      <c r="P47">
        <f>SUM(O44:O46)</f>
        <v>3572</v>
      </c>
    </row>
    <row r="48" spans="2:4" ht="15">
      <c r="B48" t="s">
        <v>1</v>
      </c>
      <c r="C48" s="19">
        <v>23316</v>
      </c>
      <c r="D48" s="19">
        <v>25204</v>
      </c>
    </row>
    <row r="49" spans="2:15" ht="15.75" thickBot="1">
      <c r="B49" s="11" t="s">
        <v>25</v>
      </c>
      <c r="C49" s="10" t="s">
        <v>12</v>
      </c>
      <c r="D49" s="10" t="s">
        <v>13</v>
      </c>
      <c r="E49" s="10" t="s">
        <v>14</v>
      </c>
      <c r="F49" s="10" t="s">
        <v>15</v>
      </c>
      <c r="G49" s="10" t="s">
        <v>16</v>
      </c>
      <c r="H49" s="10" t="s">
        <v>17</v>
      </c>
      <c r="I49" s="10" t="s">
        <v>18</v>
      </c>
      <c r="J49" s="10" t="s">
        <v>19</v>
      </c>
      <c r="K49" s="10" t="s">
        <v>20</v>
      </c>
      <c r="L49" s="10" t="s">
        <v>21</v>
      </c>
      <c r="M49" s="10" t="s">
        <v>22</v>
      </c>
      <c r="N49" s="10" t="s">
        <v>23</v>
      </c>
      <c r="O49" s="12" t="s">
        <v>24</v>
      </c>
    </row>
    <row r="50" spans="2:15" ht="15.75" thickBot="1">
      <c r="B50" s="3">
        <v>1963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>
        <v>105</v>
      </c>
      <c r="O50" s="4">
        <f aca="true" t="shared" si="2" ref="O50:O56">SUM(C50:N50)</f>
        <v>105</v>
      </c>
    </row>
    <row r="51" spans="2:15" ht="15.75" thickBot="1">
      <c r="B51" s="5">
        <v>1964</v>
      </c>
      <c r="C51" s="1">
        <v>127</v>
      </c>
      <c r="D51" s="1">
        <v>265</v>
      </c>
      <c r="E51" s="1">
        <v>146</v>
      </c>
      <c r="F51" s="1">
        <v>25</v>
      </c>
      <c r="G51" s="1">
        <v>166</v>
      </c>
      <c r="H51" s="1">
        <v>132</v>
      </c>
      <c r="I51" s="1">
        <v>191</v>
      </c>
      <c r="J51" s="1">
        <v>208</v>
      </c>
      <c r="K51" s="1">
        <v>283</v>
      </c>
      <c r="L51" s="1">
        <v>-109</v>
      </c>
      <c r="M51" s="1">
        <v>423</v>
      </c>
      <c r="N51" s="1">
        <v>203</v>
      </c>
      <c r="O51" s="4">
        <f t="shared" si="2"/>
        <v>2060</v>
      </c>
    </row>
    <row r="52" spans="2:15" ht="15.75" thickBot="1">
      <c r="B52" s="3">
        <v>1965</v>
      </c>
      <c r="C52" s="2">
        <v>163</v>
      </c>
      <c r="D52" s="2">
        <v>217</v>
      </c>
      <c r="E52" s="2">
        <v>203</v>
      </c>
      <c r="F52" s="2">
        <v>255</v>
      </c>
      <c r="G52" s="2">
        <v>234</v>
      </c>
      <c r="H52" s="2">
        <v>198</v>
      </c>
      <c r="I52" s="2">
        <v>273</v>
      </c>
      <c r="J52" s="2">
        <v>265</v>
      </c>
      <c r="K52" s="2">
        <v>262</v>
      </c>
      <c r="L52" s="2">
        <v>228</v>
      </c>
      <c r="M52" s="2">
        <v>279</v>
      </c>
      <c r="N52" s="2">
        <v>324</v>
      </c>
      <c r="O52" s="4">
        <f t="shared" si="2"/>
        <v>2901</v>
      </c>
    </row>
    <row r="53" spans="2:15" ht="15.75" thickBot="1">
      <c r="B53" s="5">
        <v>1966</v>
      </c>
      <c r="C53" s="1">
        <v>207</v>
      </c>
      <c r="D53" s="1">
        <v>268</v>
      </c>
      <c r="E53" s="1">
        <v>395</v>
      </c>
      <c r="F53" s="1">
        <v>245</v>
      </c>
      <c r="G53" s="1">
        <v>275</v>
      </c>
      <c r="H53" s="1">
        <v>399</v>
      </c>
      <c r="I53" s="1">
        <v>191</v>
      </c>
      <c r="J53" s="1">
        <v>206</v>
      </c>
      <c r="K53" s="1">
        <v>138</v>
      </c>
      <c r="L53" s="1">
        <v>209</v>
      </c>
      <c r="M53" s="1">
        <v>165</v>
      </c>
      <c r="N53" s="1">
        <v>180</v>
      </c>
      <c r="O53" s="4">
        <f t="shared" si="2"/>
        <v>2878</v>
      </c>
    </row>
    <row r="54" spans="2:15" ht="15.75" thickBot="1">
      <c r="B54" s="3">
        <v>1967</v>
      </c>
      <c r="C54" s="2">
        <v>208</v>
      </c>
      <c r="D54" s="2">
        <v>20</v>
      </c>
      <c r="E54" s="2">
        <v>103</v>
      </c>
      <c r="F54" s="2">
        <v>-63</v>
      </c>
      <c r="G54" s="2">
        <v>151</v>
      </c>
      <c r="H54" s="2">
        <v>132</v>
      </c>
      <c r="I54" s="2">
        <v>137</v>
      </c>
      <c r="J54" s="2">
        <v>255</v>
      </c>
      <c r="K54" s="2">
        <v>21</v>
      </c>
      <c r="L54" s="2">
        <v>62</v>
      </c>
      <c r="M54" s="2">
        <v>478</v>
      </c>
      <c r="N54" s="2">
        <v>197</v>
      </c>
      <c r="O54" s="4">
        <f t="shared" si="2"/>
        <v>1701</v>
      </c>
    </row>
    <row r="55" spans="2:15" ht="15.75" thickBot="1">
      <c r="B55" s="5">
        <v>1968</v>
      </c>
      <c r="C55" s="1">
        <v>-95</v>
      </c>
      <c r="D55" s="1">
        <v>409</v>
      </c>
      <c r="E55" s="1">
        <v>82</v>
      </c>
      <c r="F55" s="1">
        <v>259</v>
      </c>
      <c r="G55" s="1">
        <v>97</v>
      </c>
      <c r="H55" s="1">
        <v>252</v>
      </c>
      <c r="I55" s="1">
        <v>222</v>
      </c>
      <c r="J55" s="1">
        <v>202</v>
      </c>
      <c r="K55" s="1">
        <v>159</v>
      </c>
      <c r="L55" s="1">
        <v>233</v>
      </c>
      <c r="M55" s="1">
        <v>265</v>
      </c>
      <c r="N55" s="1">
        <v>260</v>
      </c>
      <c r="O55" s="4">
        <f t="shared" si="2"/>
        <v>2345</v>
      </c>
    </row>
    <row r="56" spans="2:15" ht="15.75" thickBot="1">
      <c r="B56" s="7">
        <v>1969</v>
      </c>
      <c r="C56" s="16">
        <v>193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9">
        <f t="shared" si="2"/>
        <v>193</v>
      </c>
    </row>
    <row r="57" ht="15">
      <c r="P57">
        <f>SUM(O50:O56)</f>
        <v>12183</v>
      </c>
    </row>
    <row r="58" spans="2:4" ht="15">
      <c r="B58" s="18" t="s">
        <v>2</v>
      </c>
      <c r="C58" s="19">
        <v>25204</v>
      </c>
      <c r="D58" s="19">
        <v>27242</v>
      </c>
    </row>
    <row r="59" spans="2:15" ht="15.75" thickBot="1">
      <c r="B59" s="11" t="s">
        <v>25</v>
      </c>
      <c r="C59" s="10" t="s">
        <v>12</v>
      </c>
      <c r="D59" s="10" t="s">
        <v>13</v>
      </c>
      <c r="E59" s="10" t="s">
        <v>14</v>
      </c>
      <c r="F59" s="10" t="s">
        <v>15</v>
      </c>
      <c r="G59" s="10" t="s">
        <v>16</v>
      </c>
      <c r="H59" s="10" t="s">
        <v>17</v>
      </c>
      <c r="I59" s="10" t="s">
        <v>18</v>
      </c>
      <c r="J59" s="10" t="s">
        <v>19</v>
      </c>
      <c r="K59" s="10" t="s">
        <v>20</v>
      </c>
      <c r="L59" s="10" t="s">
        <v>21</v>
      </c>
      <c r="M59" s="10" t="s">
        <v>22</v>
      </c>
      <c r="N59" s="10" t="s">
        <v>23</v>
      </c>
      <c r="O59" s="12" t="s">
        <v>24</v>
      </c>
    </row>
    <row r="60" spans="2:15" ht="15.75" thickBot="1">
      <c r="B60" s="3">
        <v>1969</v>
      </c>
      <c r="C60" s="2"/>
      <c r="D60" s="2">
        <v>260</v>
      </c>
      <c r="E60" s="2">
        <v>208</v>
      </c>
      <c r="F60" s="2">
        <v>166</v>
      </c>
      <c r="G60" s="2">
        <v>256</v>
      </c>
      <c r="H60" s="2">
        <v>308</v>
      </c>
      <c r="I60" s="2">
        <v>94</v>
      </c>
      <c r="J60" s="2">
        <v>275</v>
      </c>
      <c r="K60" s="2">
        <v>-87</v>
      </c>
      <c r="L60" s="2">
        <v>201</v>
      </c>
      <c r="M60" s="2">
        <v>-31</v>
      </c>
      <c r="N60" s="2">
        <v>152</v>
      </c>
      <c r="O60" s="4">
        <f aca="true" t="shared" si="3" ref="O60:O65">SUM(C60:N60)</f>
        <v>1802</v>
      </c>
    </row>
    <row r="61" spans="2:15" ht="15.75" thickBot="1">
      <c r="B61" s="5">
        <v>1970</v>
      </c>
      <c r="C61" s="1">
        <v>-64</v>
      </c>
      <c r="D61" s="1">
        <v>126</v>
      </c>
      <c r="E61" s="1">
        <v>151</v>
      </c>
      <c r="F61" s="1">
        <v>-105</v>
      </c>
      <c r="G61" s="1">
        <v>-226</v>
      </c>
      <c r="H61" s="1">
        <v>-94</v>
      </c>
      <c r="I61" s="1">
        <v>27</v>
      </c>
      <c r="J61" s="1">
        <v>-123</v>
      </c>
      <c r="K61" s="1">
        <v>17</v>
      </c>
      <c r="L61" s="1">
        <v>-430</v>
      </c>
      <c r="M61" s="1">
        <v>-110</v>
      </c>
      <c r="N61" s="1">
        <v>381</v>
      </c>
      <c r="O61" s="4">
        <f t="shared" si="3"/>
        <v>-450</v>
      </c>
    </row>
    <row r="62" spans="2:15" ht="15.75" thickBot="1">
      <c r="B62" s="3">
        <v>1971</v>
      </c>
      <c r="C62" s="2">
        <v>76</v>
      </c>
      <c r="D62" s="2">
        <v>-61</v>
      </c>
      <c r="E62" s="2">
        <v>54</v>
      </c>
      <c r="F62" s="2">
        <v>178</v>
      </c>
      <c r="G62" s="2">
        <v>210</v>
      </c>
      <c r="H62" s="2">
        <v>6</v>
      </c>
      <c r="I62" s="2">
        <v>63</v>
      </c>
      <c r="J62" s="2">
        <v>52</v>
      </c>
      <c r="K62" s="2">
        <v>252</v>
      </c>
      <c r="L62" s="2">
        <v>22</v>
      </c>
      <c r="M62" s="2">
        <v>202</v>
      </c>
      <c r="N62" s="2">
        <v>264</v>
      </c>
      <c r="O62" s="4">
        <f t="shared" si="3"/>
        <v>1318</v>
      </c>
    </row>
    <row r="63" spans="2:15" ht="15.75" thickBot="1">
      <c r="B63" s="5">
        <v>1972</v>
      </c>
      <c r="C63" s="1">
        <v>337</v>
      </c>
      <c r="D63" s="1">
        <v>207</v>
      </c>
      <c r="E63" s="1">
        <v>293</v>
      </c>
      <c r="F63" s="1">
        <v>218</v>
      </c>
      <c r="G63" s="1">
        <v>304</v>
      </c>
      <c r="H63" s="1">
        <v>293</v>
      </c>
      <c r="I63" s="1">
        <v>-51</v>
      </c>
      <c r="J63" s="1">
        <v>428</v>
      </c>
      <c r="K63" s="1">
        <v>131</v>
      </c>
      <c r="L63" s="1">
        <v>404</v>
      </c>
      <c r="M63" s="1">
        <v>293</v>
      </c>
      <c r="N63" s="1">
        <v>305</v>
      </c>
      <c r="O63" s="4">
        <f t="shared" si="3"/>
        <v>3162</v>
      </c>
    </row>
    <row r="64" spans="2:15" ht="15.75" thickBot="1">
      <c r="B64" s="3">
        <v>1973</v>
      </c>
      <c r="C64" s="2">
        <v>350</v>
      </c>
      <c r="D64" s="2">
        <v>397</v>
      </c>
      <c r="E64" s="2">
        <v>269</v>
      </c>
      <c r="F64" s="2">
        <v>170</v>
      </c>
      <c r="G64" s="2">
        <v>190</v>
      </c>
      <c r="H64" s="2">
        <v>240</v>
      </c>
      <c r="I64" s="2">
        <v>25</v>
      </c>
      <c r="J64" s="2">
        <v>255</v>
      </c>
      <c r="K64" s="2">
        <v>115</v>
      </c>
      <c r="L64" s="2">
        <v>324</v>
      </c>
      <c r="M64" s="2">
        <v>304</v>
      </c>
      <c r="N64" s="2">
        <v>126</v>
      </c>
      <c r="O64" s="4">
        <f t="shared" si="3"/>
        <v>2765</v>
      </c>
    </row>
    <row r="65" spans="2:15" ht="15.75" thickBot="1">
      <c r="B65" s="6">
        <v>1974</v>
      </c>
      <c r="C65" s="8">
        <v>69</v>
      </c>
      <c r="D65" s="8">
        <v>149</v>
      </c>
      <c r="E65" s="8">
        <v>42</v>
      </c>
      <c r="F65" s="8">
        <v>89</v>
      </c>
      <c r="G65" s="8">
        <v>163</v>
      </c>
      <c r="H65" s="8">
        <v>55</v>
      </c>
      <c r="I65" s="8">
        <v>32</v>
      </c>
      <c r="J65" s="8">
        <v>-15</v>
      </c>
      <c r="K65" s="8"/>
      <c r="L65" s="8"/>
      <c r="M65" s="8"/>
      <c r="N65" s="8"/>
      <c r="O65" s="4">
        <f t="shared" si="3"/>
        <v>584</v>
      </c>
    </row>
    <row r="66" ht="15">
      <c r="P66">
        <f>SUM(O60:O65)</f>
        <v>9181</v>
      </c>
    </row>
    <row r="67" spans="2:4" ht="15">
      <c r="B67" s="18" t="s">
        <v>3</v>
      </c>
      <c r="C67" s="19">
        <v>27242</v>
      </c>
      <c r="D67" s="19">
        <v>28126</v>
      </c>
    </row>
    <row r="68" spans="2:15" ht="15.75" thickBot="1">
      <c r="B68" s="11" t="s">
        <v>25</v>
      </c>
      <c r="C68" s="10" t="s">
        <v>12</v>
      </c>
      <c r="D68" s="10" t="s">
        <v>13</v>
      </c>
      <c r="E68" s="10" t="s">
        <v>14</v>
      </c>
      <c r="F68" s="10" t="s">
        <v>15</v>
      </c>
      <c r="G68" s="10" t="s">
        <v>16</v>
      </c>
      <c r="H68" s="10" t="s">
        <v>17</v>
      </c>
      <c r="I68" s="10" t="s">
        <v>18</v>
      </c>
      <c r="J68" s="10" t="s">
        <v>19</v>
      </c>
      <c r="K68" s="10" t="s">
        <v>20</v>
      </c>
      <c r="L68" s="10" t="s">
        <v>21</v>
      </c>
      <c r="M68" s="10" t="s">
        <v>22</v>
      </c>
      <c r="N68" s="10" t="s">
        <v>23</v>
      </c>
      <c r="O68" s="12" t="s">
        <v>24</v>
      </c>
    </row>
    <row r="69" spans="2:15" ht="15.75" thickBot="1">
      <c r="B69" s="3">
        <v>1974</v>
      </c>
      <c r="C69" s="2"/>
      <c r="D69" s="2"/>
      <c r="E69" s="2"/>
      <c r="F69" s="2"/>
      <c r="G69" s="2"/>
      <c r="H69" s="2"/>
      <c r="I69" s="2"/>
      <c r="J69" s="2"/>
      <c r="K69" s="2">
        <v>-5</v>
      </c>
      <c r="L69" s="2">
        <v>13</v>
      </c>
      <c r="M69" s="2">
        <v>-368</v>
      </c>
      <c r="N69" s="2">
        <v>-602</v>
      </c>
      <c r="O69" s="4">
        <f>SUM(C69:N69)</f>
        <v>-962</v>
      </c>
    </row>
    <row r="70" spans="2:15" ht="15.75" thickBot="1">
      <c r="B70" s="5">
        <v>1975</v>
      </c>
      <c r="C70" s="1">
        <v>-360</v>
      </c>
      <c r="D70" s="1">
        <v>-378</v>
      </c>
      <c r="E70" s="1">
        <v>-270</v>
      </c>
      <c r="F70" s="1">
        <v>-186</v>
      </c>
      <c r="G70" s="1">
        <v>160</v>
      </c>
      <c r="H70" s="1">
        <v>-104</v>
      </c>
      <c r="I70" s="1">
        <v>249</v>
      </c>
      <c r="J70" s="1">
        <v>386</v>
      </c>
      <c r="K70" s="1">
        <v>78</v>
      </c>
      <c r="L70" s="1">
        <v>303</v>
      </c>
      <c r="M70" s="1">
        <v>144</v>
      </c>
      <c r="N70" s="1">
        <v>338</v>
      </c>
      <c r="O70" s="4">
        <f>SUM(C70:N70)</f>
        <v>360</v>
      </c>
    </row>
    <row r="71" spans="2:15" ht="15.75" thickBot="1">
      <c r="B71" s="3">
        <v>1976</v>
      </c>
      <c r="C71" s="2">
        <v>489</v>
      </c>
      <c r="D71" s="2">
        <v>311</v>
      </c>
      <c r="E71" s="2">
        <v>232</v>
      </c>
      <c r="F71" s="2">
        <v>244</v>
      </c>
      <c r="G71" s="2">
        <v>18</v>
      </c>
      <c r="H71" s="2">
        <v>65</v>
      </c>
      <c r="I71" s="2">
        <v>170</v>
      </c>
      <c r="J71" s="2">
        <v>158</v>
      </c>
      <c r="K71" s="2">
        <v>188</v>
      </c>
      <c r="L71" s="2">
        <v>13</v>
      </c>
      <c r="M71" s="2">
        <v>332</v>
      </c>
      <c r="N71" s="2">
        <v>211</v>
      </c>
      <c r="O71" s="4">
        <f>SUM(C71:N71)</f>
        <v>2431</v>
      </c>
    </row>
    <row r="72" spans="2:15" ht="15.75" thickBot="1">
      <c r="B72" s="6">
        <v>1977</v>
      </c>
      <c r="C72" s="8">
        <v>244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">
        <f>SUM(C72:N72)</f>
        <v>244</v>
      </c>
    </row>
    <row r="73" ht="15">
      <c r="P73">
        <f>SUM(O69:O72)</f>
        <v>2073</v>
      </c>
    </row>
    <row r="74" spans="2:4" ht="15">
      <c r="B74" s="18" t="s">
        <v>4</v>
      </c>
      <c r="C74" s="19">
        <v>28126</v>
      </c>
      <c r="D74" s="19">
        <v>29587</v>
      </c>
    </row>
    <row r="75" spans="2:15" ht="15.75" thickBot="1">
      <c r="B75" s="11" t="s">
        <v>25</v>
      </c>
      <c r="C75" s="10" t="s">
        <v>12</v>
      </c>
      <c r="D75" s="10" t="s">
        <v>13</v>
      </c>
      <c r="E75" s="10" t="s">
        <v>14</v>
      </c>
      <c r="F75" s="10" t="s">
        <v>15</v>
      </c>
      <c r="G75" s="10" t="s">
        <v>16</v>
      </c>
      <c r="H75" s="10" t="s">
        <v>17</v>
      </c>
      <c r="I75" s="10" t="s">
        <v>18</v>
      </c>
      <c r="J75" s="10" t="s">
        <v>19</v>
      </c>
      <c r="K75" s="10" t="s">
        <v>20</v>
      </c>
      <c r="L75" s="10" t="s">
        <v>21</v>
      </c>
      <c r="M75" s="10" t="s">
        <v>22</v>
      </c>
      <c r="N75" s="10" t="s">
        <v>23</v>
      </c>
      <c r="O75" s="12" t="s">
        <v>24</v>
      </c>
    </row>
    <row r="76" spans="2:15" ht="15.75" thickBot="1">
      <c r="B76" s="3">
        <v>1977</v>
      </c>
      <c r="C76" s="2"/>
      <c r="D76" s="2">
        <v>295</v>
      </c>
      <c r="E76" s="2">
        <v>404</v>
      </c>
      <c r="F76" s="2">
        <v>339</v>
      </c>
      <c r="G76" s="2">
        <v>359</v>
      </c>
      <c r="H76" s="2">
        <v>399</v>
      </c>
      <c r="I76" s="2">
        <v>348</v>
      </c>
      <c r="J76" s="2">
        <v>238</v>
      </c>
      <c r="K76" s="2">
        <v>458</v>
      </c>
      <c r="L76" s="2">
        <v>262</v>
      </c>
      <c r="M76" s="2">
        <v>379</v>
      </c>
      <c r="N76" s="2">
        <v>235</v>
      </c>
      <c r="O76" s="4">
        <f>SUM(C76:N76)</f>
        <v>3716</v>
      </c>
    </row>
    <row r="77" spans="2:15" ht="15.75" thickBot="1">
      <c r="B77" s="5">
        <v>1978</v>
      </c>
      <c r="C77" s="1">
        <v>187</v>
      </c>
      <c r="D77" s="1">
        <v>353</v>
      </c>
      <c r="E77" s="1">
        <v>513</v>
      </c>
      <c r="F77" s="1">
        <v>702</v>
      </c>
      <c r="G77" s="1">
        <v>346</v>
      </c>
      <c r="H77" s="1">
        <v>442</v>
      </c>
      <c r="I77" s="1">
        <v>254</v>
      </c>
      <c r="J77" s="1">
        <v>276</v>
      </c>
      <c r="K77" s="1">
        <v>137</v>
      </c>
      <c r="L77" s="1">
        <v>336</v>
      </c>
      <c r="M77" s="1">
        <v>437</v>
      </c>
      <c r="N77" s="1">
        <v>283</v>
      </c>
      <c r="O77" s="4">
        <f>SUM(C77:N77)</f>
        <v>4266</v>
      </c>
    </row>
    <row r="78" spans="2:15" ht="15.75" thickBot="1">
      <c r="B78" s="3">
        <v>1979</v>
      </c>
      <c r="C78" s="2">
        <v>137</v>
      </c>
      <c r="D78" s="2">
        <v>243</v>
      </c>
      <c r="E78" s="2">
        <v>426</v>
      </c>
      <c r="F78" s="2">
        <v>-62</v>
      </c>
      <c r="G78" s="2">
        <v>372</v>
      </c>
      <c r="H78" s="2">
        <v>318</v>
      </c>
      <c r="I78" s="2">
        <v>106</v>
      </c>
      <c r="J78" s="2">
        <v>82</v>
      </c>
      <c r="K78" s="2">
        <v>27</v>
      </c>
      <c r="L78" s="2">
        <v>157</v>
      </c>
      <c r="M78" s="2">
        <v>94</v>
      </c>
      <c r="N78" s="2">
        <v>95</v>
      </c>
      <c r="O78" s="4">
        <f>SUM(C78:N78)</f>
        <v>1995</v>
      </c>
    </row>
    <row r="79" spans="2:15" ht="15.75" thickBot="1">
      <c r="B79" s="5">
        <v>1980</v>
      </c>
      <c r="C79" s="1">
        <v>131</v>
      </c>
      <c r="D79" s="1">
        <v>79</v>
      </c>
      <c r="E79" s="1">
        <v>112</v>
      </c>
      <c r="F79" s="1">
        <v>-145</v>
      </c>
      <c r="G79" s="1">
        <v>-431</v>
      </c>
      <c r="H79" s="1">
        <v>-320</v>
      </c>
      <c r="I79" s="1">
        <v>-263</v>
      </c>
      <c r="J79" s="1">
        <v>260</v>
      </c>
      <c r="K79" s="1">
        <v>113</v>
      </c>
      <c r="L79" s="1">
        <v>280</v>
      </c>
      <c r="M79" s="1">
        <v>256</v>
      </c>
      <c r="N79" s="1">
        <v>195</v>
      </c>
      <c r="O79" s="4">
        <f>SUM(C79:N79)</f>
        <v>267</v>
      </c>
    </row>
    <row r="80" spans="2:15" ht="15.75" thickBot="1">
      <c r="B80" s="7">
        <v>1981</v>
      </c>
      <c r="C80" s="16">
        <v>95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9">
        <f>SUM(C80:N80)</f>
        <v>95</v>
      </c>
    </row>
    <row r="81" ht="15">
      <c r="P81">
        <f>SUM(O76:O80)</f>
        <v>10339</v>
      </c>
    </row>
    <row r="82" spans="2:4" ht="15.75" thickBot="1">
      <c r="B82" s="18" t="s">
        <v>5</v>
      </c>
      <c r="C82" s="19">
        <v>29587</v>
      </c>
      <c r="D82" s="19">
        <v>32509</v>
      </c>
    </row>
    <row r="83" spans="2:15" ht="15.75" thickBot="1">
      <c r="B83" s="13" t="s">
        <v>25</v>
      </c>
      <c r="C83" s="15" t="s">
        <v>12</v>
      </c>
      <c r="D83" s="15" t="s">
        <v>13</v>
      </c>
      <c r="E83" s="15" t="s">
        <v>14</v>
      </c>
      <c r="F83" s="15" t="s">
        <v>15</v>
      </c>
      <c r="G83" s="15" t="s">
        <v>16</v>
      </c>
      <c r="H83" s="15" t="s">
        <v>17</v>
      </c>
      <c r="I83" s="15" t="s">
        <v>18</v>
      </c>
      <c r="J83" s="15" t="s">
        <v>19</v>
      </c>
      <c r="K83" s="15" t="s">
        <v>20</v>
      </c>
      <c r="L83" s="15" t="s">
        <v>21</v>
      </c>
      <c r="M83" s="15" t="s">
        <v>22</v>
      </c>
      <c r="N83" s="15" t="s">
        <v>23</v>
      </c>
      <c r="O83" s="14" t="s">
        <v>24</v>
      </c>
    </row>
    <row r="84" spans="2:15" ht="15.75" thickBot="1">
      <c r="B84" s="3">
        <v>1981</v>
      </c>
      <c r="C84" s="2"/>
      <c r="D84" s="2">
        <v>67</v>
      </c>
      <c r="E84" s="2">
        <v>104</v>
      </c>
      <c r="F84" s="2">
        <v>74</v>
      </c>
      <c r="G84" s="2">
        <v>10</v>
      </c>
      <c r="H84" s="2">
        <v>196</v>
      </c>
      <c r="I84" s="2">
        <v>112</v>
      </c>
      <c r="J84" s="2">
        <v>-36</v>
      </c>
      <c r="K84" s="2">
        <v>-87</v>
      </c>
      <c r="L84" s="2">
        <v>-100</v>
      </c>
      <c r="M84" s="2">
        <v>-209</v>
      </c>
      <c r="N84" s="2">
        <v>-278</v>
      </c>
      <c r="O84" s="4">
        <f>SUM(C84:N84)</f>
        <v>-147</v>
      </c>
    </row>
    <row r="85" spans="2:15" ht="15.75" thickBot="1">
      <c r="B85" s="5">
        <v>1982</v>
      </c>
      <c r="C85" s="1">
        <v>-327</v>
      </c>
      <c r="D85" s="1">
        <v>-6</v>
      </c>
      <c r="E85" s="1">
        <v>-129</v>
      </c>
      <c r="F85" s="1">
        <v>-281</v>
      </c>
      <c r="G85" s="1">
        <v>-45</v>
      </c>
      <c r="H85" s="1">
        <v>-243</v>
      </c>
      <c r="I85" s="1">
        <v>-343</v>
      </c>
      <c r="J85" s="1">
        <v>-158</v>
      </c>
      <c r="K85" s="1">
        <v>-181</v>
      </c>
      <c r="L85" s="1">
        <v>-277</v>
      </c>
      <c r="M85" s="1">
        <v>-124</v>
      </c>
      <c r="N85" s="1">
        <v>-14</v>
      </c>
      <c r="O85" s="4">
        <f aca="true" t="shared" si="4" ref="O85:O92">SUM(C85:N85)</f>
        <v>-2128</v>
      </c>
    </row>
    <row r="86" spans="2:15" ht="15.75" thickBot="1">
      <c r="B86" s="3">
        <v>1983</v>
      </c>
      <c r="C86" s="2">
        <v>225</v>
      </c>
      <c r="D86" s="2">
        <v>-78</v>
      </c>
      <c r="E86" s="2">
        <v>173</v>
      </c>
      <c r="F86" s="2">
        <v>276</v>
      </c>
      <c r="G86" s="2">
        <v>277</v>
      </c>
      <c r="H86" s="2">
        <v>378</v>
      </c>
      <c r="I86" s="2">
        <v>418</v>
      </c>
      <c r="J86" s="2">
        <v>-308</v>
      </c>
      <c r="K86" s="2">
        <v>1114</v>
      </c>
      <c r="L86" s="2">
        <v>271</v>
      </c>
      <c r="M86" s="2">
        <v>352</v>
      </c>
      <c r="N86" s="2">
        <v>356</v>
      </c>
      <c r="O86" s="4">
        <f t="shared" si="4"/>
        <v>3454</v>
      </c>
    </row>
    <row r="87" spans="2:15" ht="15.75" thickBot="1">
      <c r="B87" s="5">
        <v>1984</v>
      </c>
      <c r="C87" s="1">
        <v>447</v>
      </c>
      <c r="D87" s="1">
        <v>479</v>
      </c>
      <c r="E87" s="1">
        <v>275</v>
      </c>
      <c r="F87" s="1">
        <v>363</v>
      </c>
      <c r="G87" s="1">
        <v>308</v>
      </c>
      <c r="H87" s="1">
        <v>379</v>
      </c>
      <c r="I87" s="1">
        <v>312</v>
      </c>
      <c r="J87" s="1">
        <v>241</v>
      </c>
      <c r="K87" s="1">
        <v>311</v>
      </c>
      <c r="L87" s="1">
        <v>286</v>
      </c>
      <c r="M87" s="1">
        <v>349</v>
      </c>
      <c r="N87" s="1">
        <v>127</v>
      </c>
      <c r="O87" s="4">
        <f t="shared" si="4"/>
        <v>3877</v>
      </c>
    </row>
    <row r="88" spans="2:15" ht="15.75" thickBot="1">
      <c r="B88" s="3">
        <v>1985</v>
      </c>
      <c r="C88" s="2">
        <v>266</v>
      </c>
      <c r="D88" s="2">
        <v>124</v>
      </c>
      <c r="E88" s="2">
        <v>346</v>
      </c>
      <c r="F88" s="2">
        <v>195</v>
      </c>
      <c r="G88" s="2">
        <v>274</v>
      </c>
      <c r="H88" s="2">
        <v>145</v>
      </c>
      <c r="I88" s="2">
        <v>189</v>
      </c>
      <c r="J88" s="2">
        <v>193</v>
      </c>
      <c r="K88" s="2">
        <v>204</v>
      </c>
      <c r="L88" s="2">
        <v>187</v>
      </c>
      <c r="M88" s="2">
        <v>209</v>
      </c>
      <c r="N88" s="2">
        <v>168</v>
      </c>
      <c r="O88" s="4">
        <f t="shared" si="4"/>
        <v>2500</v>
      </c>
    </row>
    <row r="89" spans="2:15" ht="15.75" thickBot="1">
      <c r="B89" s="5">
        <v>1986</v>
      </c>
      <c r="C89" s="1">
        <v>123</v>
      </c>
      <c r="D89" s="1">
        <v>107</v>
      </c>
      <c r="E89" s="1">
        <v>93</v>
      </c>
      <c r="F89" s="1">
        <v>188</v>
      </c>
      <c r="G89" s="1">
        <v>125</v>
      </c>
      <c r="H89" s="1">
        <v>-93</v>
      </c>
      <c r="I89" s="1">
        <v>318</v>
      </c>
      <c r="J89" s="1">
        <v>113</v>
      </c>
      <c r="K89" s="1">
        <v>346</v>
      </c>
      <c r="L89" s="1">
        <v>187</v>
      </c>
      <c r="M89" s="1">
        <v>186</v>
      </c>
      <c r="N89" s="1">
        <v>204</v>
      </c>
      <c r="O89" s="4">
        <f t="shared" si="4"/>
        <v>1897</v>
      </c>
    </row>
    <row r="90" spans="2:15" ht="15.75" thickBot="1">
      <c r="B90" s="3">
        <v>1987</v>
      </c>
      <c r="C90" s="2">
        <v>171</v>
      </c>
      <c r="D90" s="2">
        <v>232</v>
      </c>
      <c r="E90" s="2">
        <v>249</v>
      </c>
      <c r="F90" s="2">
        <v>338</v>
      </c>
      <c r="G90" s="2">
        <v>227</v>
      </c>
      <c r="H90" s="2">
        <v>171</v>
      </c>
      <c r="I90" s="2">
        <v>346</v>
      </c>
      <c r="J90" s="2">
        <v>170</v>
      </c>
      <c r="K90" s="2">
        <v>229</v>
      </c>
      <c r="L90" s="2">
        <v>492</v>
      </c>
      <c r="M90" s="2">
        <v>231</v>
      </c>
      <c r="N90" s="2">
        <v>294</v>
      </c>
      <c r="O90" s="4">
        <f t="shared" si="4"/>
        <v>3150</v>
      </c>
    </row>
    <row r="91" spans="2:15" ht="15.75" thickBot="1">
      <c r="B91" s="5">
        <v>1988</v>
      </c>
      <c r="C91" s="1">
        <v>94</v>
      </c>
      <c r="D91" s="1">
        <v>452</v>
      </c>
      <c r="E91" s="1">
        <v>276</v>
      </c>
      <c r="F91" s="1">
        <v>245</v>
      </c>
      <c r="G91" s="1">
        <v>227</v>
      </c>
      <c r="H91" s="1">
        <v>363</v>
      </c>
      <c r="I91" s="1">
        <v>223</v>
      </c>
      <c r="J91" s="1">
        <v>121</v>
      </c>
      <c r="K91" s="1">
        <v>340</v>
      </c>
      <c r="L91" s="1">
        <v>268</v>
      </c>
      <c r="M91" s="1">
        <v>339</v>
      </c>
      <c r="N91" s="1">
        <v>289</v>
      </c>
      <c r="O91" s="4">
        <f t="shared" si="4"/>
        <v>3237</v>
      </c>
    </row>
    <row r="92" spans="2:15" ht="15.75" thickBot="1">
      <c r="B92" s="7">
        <v>1989</v>
      </c>
      <c r="C92" s="16">
        <v>262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4">
        <f t="shared" si="4"/>
        <v>262</v>
      </c>
    </row>
    <row r="93" ht="15">
      <c r="P93">
        <f>SUM(O84:O92)</f>
        <v>16102</v>
      </c>
    </row>
    <row r="94" spans="2:4" ht="15">
      <c r="B94" s="18" t="s">
        <v>26</v>
      </c>
      <c r="C94" s="19">
        <v>32509</v>
      </c>
      <c r="D94" s="19">
        <v>33970</v>
      </c>
    </row>
    <row r="95" spans="2:15" ht="15.75" thickBot="1">
      <c r="B95" s="11" t="s">
        <v>25</v>
      </c>
      <c r="C95" s="10" t="s">
        <v>12</v>
      </c>
      <c r="D95" s="10" t="s">
        <v>13</v>
      </c>
      <c r="E95" s="10" t="s">
        <v>14</v>
      </c>
      <c r="F95" s="10" t="s">
        <v>15</v>
      </c>
      <c r="G95" s="10" t="s">
        <v>16</v>
      </c>
      <c r="H95" s="10" t="s">
        <v>17</v>
      </c>
      <c r="I95" s="10" t="s">
        <v>18</v>
      </c>
      <c r="J95" s="10" t="s">
        <v>19</v>
      </c>
      <c r="K95" s="10" t="s">
        <v>20</v>
      </c>
      <c r="L95" s="10" t="s">
        <v>21</v>
      </c>
      <c r="M95" s="10" t="s">
        <v>22</v>
      </c>
      <c r="N95" s="10" t="s">
        <v>23</v>
      </c>
      <c r="O95" s="12" t="s">
        <v>24</v>
      </c>
    </row>
    <row r="96" spans="2:15" ht="15.75" thickBot="1">
      <c r="B96" s="3">
        <v>1989</v>
      </c>
      <c r="C96" s="2"/>
      <c r="D96" s="2">
        <v>258</v>
      </c>
      <c r="E96" s="2">
        <v>192</v>
      </c>
      <c r="F96" s="2">
        <v>173</v>
      </c>
      <c r="G96" s="2">
        <v>118</v>
      </c>
      <c r="H96" s="2">
        <v>117</v>
      </c>
      <c r="I96" s="2">
        <v>39</v>
      </c>
      <c r="J96" s="2">
        <v>47</v>
      </c>
      <c r="K96" s="2">
        <v>249</v>
      </c>
      <c r="L96" s="2">
        <v>111</v>
      </c>
      <c r="M96" s="2">
        <v>277</v>
      </c>
      <c r="N96" s="2">
        <v>95</v>
      </c>
      <c r="O96" s="4">
        <f>SUM(C96:N96)</f>
        <v>1676</v>
      </c>
    </row>
    <row r="97" spans="2:15" ht="15.75" thickBot="1">
      <c r="B97" s="5">
        <v>1990</v>
      </c>
      <c r="C97" s="1">
        <v>338</v>
      </c>
      <c r="D97" s="1">
        <v>249</v>
      </c>
      <c r="E97" s="1">
        <v>214</v>
      </c>
      <c r="F97" s="1">
        <v>40</v>
      </c>
      <c r="G97" s="1">
        <v>150</v>
      </c>
      <c r="H97" s="1">
        <v>17</v>
      </c>
      <c r="I97" s="1">
        <v>-40</v>
      </c>
      <c r="J97" s="1">
        <v>-208</v>
      </c>
      <c r="K97" s="1">
        <v>-85</v>
      </c>
      <c r="L97" s="1">
        <v>-159</v>
      </c>
      <c r="M97" s="1">
        <v>-146</v>
      </c>
      <c r="N97" s="1">
        <v>-59</v>
      </c>
      <c r="O97" s="4">
        <f>SUM(C97:N97)</f>
        <v>311</v>
      </c>
    </row>
    <row r="98" spans="2:15" ht="15.75" thickBot="1">
      <c r="B98" s="3">
        <v>1991</v>
      </c>
      <c r="C98" s="2">
        <v>-122</v>
      </c>
      <c r="D98" s="2">
        <v>-302</v>
      </c>
      <c r="E98" s="2">
        <v>-161</v>
      </c>
      <c r="F98" s="2">
        <v>-212</v>
      </c>
      <c r="G98" s="2">
        <v>-127</v>
      </c>
      <c r="H98" s="2">
        <v>88</v>
      </c>
      <c r="I98" s="2">
        <v>-48</v>
      </c>
      <c r="J98" s="2">
        <v>17</v>
      </c>
      <c r="K98" s="2">
        <v>32</v>
      </c>
      <c r="L98" s="2">
        <v>12</v>
      </c>
      <c r="M98" s="2">
        <v>-58</v>
      </c>
      <c r="N98" s="2">
        <v>23</v>
      </c>
      <c r="O98" s="4">
        <f>SUM(C98:N98)</f>
        <v>-858</v>
      </c>
    </row>
    <row r="99" spans="2:15" ht="15.75" thickBot="1">
      <c r="B99" s="5">
        <v>1992</v>
      </c>
      <c r="C99" s="1">
        <v>50</v>
      </c>
      <c r="D99" s="1">
        <v>-66</v>
      </c>
      <c r="E99" s="1">
        <v>52</v>
      </c>
      <c r="F99" s="1">
        <v>157</v>
      </c>
      <c r="G99" s="1">
        <v>126</v>
      </c>
      <c r="H99" s="1">
        <v>60</v>
      </c>
      <c r="I99" s="1">
        <v>70</v>
      </c>
      <c r="J99" s="1">
        <v>141</v>
      </c>
      <c r="K99" s="1">
        <v>35</v>
      </c>
      <c r="L99" s="1">
        <v>178</v>
      </c>
      <c r="M99" s="1">
        <v>139</v>
      </c>
      <c r="N99" s="1">
        <v>212</v>
      </c>
      <c r="O99" s="4">
        <f>SUM(C99:N99)</f>
        <v>1154</v>
      </c>
    </row>
    <row r="100" spans="2:15" ht="15.75" thickBot="1">
      <c r="B100" s="7">
        <v>1993</v>
      </c>
      <c r="C100" s="16">
        <v>310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4">
        <f>SUM(C100:N100)</f>
        <v>310</v>
      </c>
    </row>
    <row r="101" ht="15">
      <c r="P101">
        <f>SUM(O96:O100)</f>
        <v>2593</v>
      </c>
    </row>
    <row r="102" spans="2:4" ht="15.75" thickBot="1">
      <c r="B102" s="18" t="s">
        <v>6</v>
      </c>
      <c r="C102" s="19">
        <v>33970</v>
      </c>
      <c r="D102" s="19">
        <v>36892</v>
      </c>
    </row>
    <row r="103" spans="2:15" ht="15.75" thickBot="1">
      <c r="B103" s="13" t="s">
        <v>25</v>
      </c>
      <c r="C103" s="15" t="s">
        <v>12</v>
      </c>
      <c r="D103" s="15" t="s">
        <v>13</v>
      </c>
      <c r="E103" s="15" t="s">
        <v>14</v>
      </c>
      <c r="F103" s="15" t="s">
        <v>15</v>
      </c>
      <c r="G103" s="15" t="s">
        <v>16</v>
      </c>
      <c r="H103" s="15" t="s">
        <v>17</v>
      </c>
      <c r="I103" s="15" t="s">
        <v>18</v>
      </c>
      <c r="J103" s="15" t="s">
        <v>19</v>
      </c>
      <c r="K103" s="15" t="s">
        <v>20</v>
      </c>
      <c r="L103" s="15" t="s">
        <v>21</v>
      </c>
      <c r="M103" s="15" t="s">
        <v>22</v>
      </c>
      <c r="N103" s="15" t="s">
        <v>23</v>
      </c>
      <c r="O103" s="14" t="s">
        <v>24</v>
      </c>
    </row>
    <row r="104" spans="2:15" ht="15.75" thickBot="1">
      <c r="B104" s="3">
        <v>1993</v>
      </c>
      <c r="C104" s="2"/>
      <c r="D104" s="2">
        <v>242</v>
      </c>
      <c r="E104" s="2">
        <v>-51</v>
      </c>
      <c r="F104" s="2">
        <v>308</v>
      </c>
      <c r="G104" s="2">
        <v>265</v>
      </c>
      <c r="H104" s="2">
        <v>174</v>
      </c>
      <c r="I104" s="2">
        <v>295</v>
      </c>
      <c r="J104" s="2">
        <v>160</v>
      </c>
      <c r="K104" s="2">
        <v>239</v>
      </c>
      <c r="L104" s="2">
        <v>278</v>
      </c>
      <c r="M104" s="2">
        <v>261</v>
      </c>
      <c r="N104" s="2">
        <v>307</v>
      </c>
      <c r="O104" s="4">
        <f>SUM(C104:N104)</f>
        <v>2478</v>
      </c>
    </row>
    <row r="105" spans="2:15" ht="15.75" thickBot="1">
      <c r="B105" s="5">
        <v>1994</v>
      </c>
      <c r="C105" s="1">
        <v>270</v>
      </c>
      <c r="D105" s="1">
        <v>201</v>
      </c>
      <c r="E105" s="1">
        <v>462</v>
      </c>
      <c r="F105" s="1">
        <v>353</v>
      </c>
      <c r="G105" s="1">
        <v>333</v>
      </c>
      <c r="H105" s="1">
        <v>313</v>
      </c>
      <c r="I105" s="1">
        <v>364</v>
      </c>
      <c r="J105" s="1">
        <v>298</v>
      </c>
      <c r="K105" s="1">
        <v>355</v>
      </c>
      <c r="L105" s="1">
        <v>208</v>
      </c>
      <c r="M105" s="1">
        <v>422</v>
      </c>
      <c r="N105" s="1">
        <v>272</v>
      </c>
      <c r="O105" s="4">
        <f aca="true" t="shared" si="5" ref="O105:O112">SUM(C105:N105)</f>
        <v>3851</v>
      </c>
    </row>
    <row r="106" spans="2:15" ht="15.75" thickBot="1">
      <c r="B106" s="3">
        <v>1995</v>
      </c>
      <c r="C106" s="2">
        <v>322</v>
      </c>
      <c r="D106" s="2">
        <v>210</v>
      </c>
      <c r="E106" s="2">
        <v>223</v>
      </c>
      <c r="F106" s="2">
        <v>160</v>
      </c>
      <c r="G106" s="2">
        <v>-16</v>
      </c>
      <c r="H106" s="2">
        <v>232</v>
      </c>
      <c r="I106" s="2">
        <v>79</v>
      </c>
      <c r="J106" s="2">
        <v>272</v>
      </c>
      <c r="K106" s="2">
        <v>244</v>
      </c>
      <c r="L106" s="2">
        <v>146</v>
      </c>
      <c r="M106" s="2">
        <v>149</v>
      </c>
      <c r="N106" s="2">
        <v>132</v>
      </c>
      <c r="O106" s="4">
        <f t="shared" si="5"/>
        <v>2153</v>
      </c>
    </row>
    <row r="107" spans="2:15" ht="15.75" thickBot="1">
      <c r="B107" s="5">
        <v>1996</v>
      </c>
      <c r="C107" s="1">
        <v>-21</v>
      </c>
      <c r="D107" s="1">
        <v>434</v>
      </c>
      <c r="E107" s="1">
        <v>264</v>
      </c>
      <c r="F107" s="1">
        <v>160</v>
      </c>
      <c r="G107" s="1">
        <v>323</v>
      </c>
      <c r="H107" s="1">
        <v>279</v>
      </c>
      <c r="I107" s="1">
        <v>232</v>
      </c>
      <c r="J107" s="1">
        <v>197</v>
      </c>
      <c r="K107" s="1">
        <v>219</v>
      </c>
      <c r="L107" s="1">
        <v>243</v>
      </c>
      <c r="M107" s="1">
        <v>296</v>
      </c>
      <c r="N107" s="1">
        <v>168</v>
      </c>
      <c r="O107" s="4">
        <f t="shared" si="5"/>
        <v>2794</v>
      </c>
    </row>
    <row r="108" spans="2:15" ht="15.75" thickBot="1">
      <c r="B108" s="3">
        <v>1997</v>
      </c>
      <c r="C108" s="2">
        <v>231</v>
      </c>
      <c r="D108" s="2">
        <v>299</v>
      </c>
      <c r="E108" s="2">
        <v>313</v>
      </c>
      <c r="F108" s="2">
        <v>290</v>
      </c>
      <c r="G108" s="2">
        <v>256</v>
      </c>
      <c r="H108" s="2">
        <v>255</v>
      </c>
      <c r="I108" s="2">
        <v>281</v>
      </c>
      <c r="J108" s="2">
        <v>-16</v>
      </c>
      <c r="K108" s="2">
        <v>507</v>
      </c>
      <c r="L108" s="2">
        <v>339</v>
      </c>
      <c r="M108" s="2">
        <v>300</v>
      </c>
      <c r="N108" s="2">
        <v>300</v>
      </c>
      <c r="O108" s="4">
        <f t="shared" si="5"/>
        <v>3355</v>
      </c>
    </row>
    <row r="109" spans="2:15" ht="15.75" thickBot="1">
      <c r="B109" s="5">
        <v>1998</v>
      </c>
      <c r="C109" s="1">
        <v>273</v>
      </c>
      <c r="D109" s="1">
        <v>188</v>
      </c>
      <c r="E109" s="1">
        <v>144</v>
      </c>
      <c r="F109" s="1">
        <v>278</v>
      </c>
      <c r="G109" s="1">
        <v>399</v>
      </c>
      <c r="H109" s="1">
        <v>212</v>
      </c>
      <c r="I109" s="1">
        <v>118</v>
      </c>
      <c r="J109" s="1">
        <v>353</v>
      </c>
      <c r="K109" s="1">
        <v>219</v>
      </c>
      <c r="L109" s="1">
        <v>194</v>
      </c>
      <c r="M109" s="1">
        <v>280</v>
      </c>
      <c r="N109" s="1">
        <v>344</v>
      </c>
      <c r="O109" s="4">
        <f t="shared" si="5"/>
        <v>3002</v>
      </c>
    </row>
    <row r="110" spans="2:15" ht="15.75" thickBot="1">
      <c r="B110" s="3">
        <v>1999</v>
      </c>
      <c r="C110" s="2">
        <v>127</v>
      </c>
      <c r="D110" s="2">
        <v>404</v>
      </c>
      <c r="E110" s="2">
        <v>106</v>
      </c>
      <c r="F110" s="2">
        <v>374</v>
      </c>
      <c r="G110" s="2">
        <v>214</v>
      </c>
      <c r="H110" s="2">
        <v>266</v>
      </c>
      <c r="I110" s="2">
        <v>290</v>
      </c>
      <c r="J110" s="2">
        <v>193</v>
      </c>
      <c r="K110" s="2">
        <v>204</v>
      </c>
      <c r="L110" s="2">
        <v>405</v>
      </c>
      <c r="M110" s="2">
        <v>293</v>
      </c>
      <c r="N110" s="2">
        <v>298</v>
      </c>
      <c r="O110" s="4">
        <f t="shared" si="5"/>
        <v>3174</v>
      </c>
    </row>
    <row r="111" spans="2:15" ht="15.75" thickBot="1">
      <c r="B111" s="5">
        <v>2000</v>
      </c>
      <c r="C111" s="1">
        <v>248</v>
      </c>
      <c r="D111" s="1">
        <v>122</v>
      </c>
      <c r="E111" s="1">
        <v>471</v>
      </c>
      <c r="F111" s="1">
        <v>288</v>
      </c>
      <c r="G111" s="1">
        <v>224</v>
      </c>
      <c r="H111" s="1">
        <v>-47</v>
      </c>
      <c r="I111" s="1">
        <v>165</v>
      </c>
      <c r="J111" s="1">
        <v>1</v>
      </c>
      <c r="K111" s="1">
        <v>125</v>
      </c>
      <c r="L111" s="1">
        <v>-12</v>
      </c>
      <c r="M111" s="1">
        <v>227</v>
      </c>
      <c r="N111" s="1">
        <v>136</v>
      </c>
      <c r="O111" s="4">
        <f t="shared" si="5"/>
        <v>1948</v>
      </c>
    </row>
    <row r="112" spans="2:15" ht="15.75" thickBot="1">
      <c r="B112" s="7">
        <v>2001</v>
      </c>
      <c r="C112" s="16">
        <v>-15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4">
        <f t="shared" si="5"/>
        <v>-15</v>
      </c>
    </row>
    <row r="113" ht="15">
      <c r="P113">
        <f>SUM(O104:O112)</f>
        <v>22740</v>
      </c>
    </row>
    <row r="114" spans="2:4" ht="15.75" thickBot="1">
      <c r="B114" s="18" t="s">
        <v>7</v>
      </c>
      <c r="C114" s="19">
        <v>36892</v>
      </c>
      <c r="D114" s="19">
        <v>39814</v>
      </c>
    </row>
    <row r="115" spans="2:15" ht="15.75" thickBot="1">
      <c r="B115" s="13" t="s">
        <v>25</v>
      </c>
      <c r="C115" s="15" t="s">
        <v>12</v>
      </c>
      <c r="D115" s="15" t="s">
        <v>13</v>
      </c>
      <c r="E115" s="15" t="s">
        <v>14</v>
      </c>
      <c r="F115" s="15" t="s">
        <v>15</v>
      </c>
      <c r="G115" s="15" t="s">
        <v>16</v>
      </c>
      <c r="H115" s="15" t="s">
        <v>17</v>
      </c>
      <c r="I115" s="15" t="s">
        <v>18</v>
      </c>
      <c r="J115" s="15" t="s">
        <v>19</v>
      </c>
      <c r="K115" s="15" t="s">
        <v>20</v>
      </c>
      <c r="L115" s="15" t="s">
        <v>21</v>
      </c>
      <c r="M115" s="15" t="s">
        <v>22</v>
      </c>
      <c r="N115" s="15" t="s">
        <v>23</v>
      </c>
      <c r="O115" s="14" t="s">
        <v>24</v>
      </c>
    </row>
    <row r="116" spans="2:15" ht="15.75" thickBot="1">
      <c r="B116" s="3">
        <v>2001</v>
      </c>
      <c r="C116" s="2"/>
      <c r="D116" s="2">
        <v>63</v>
      </c>
      <c r="E116" s="2">
        <v>-28</v>
      </c>
      <c r="F116" s="2">
        <v>-282</v>
      </c>
      <c r="G116" s="2">
        <v>-44</v>
      </c>
      <c r="H116" s="2">
        <v>-128</v>
      </c>
      <c r="I116" s="2">
        <v>-125</v>
      </c>
      <c r="J116" s="2">
        <v>-155</v>
      </c>
      <c r="K116" s="2">
        <v>-243</v>
      </c>
      <c r="L116" s="2">
        <v>-331</v>
      </c>
      <c r="M116" s="2">
        <v>-295</v>
      </c>
      <c r="N116" s="2">
        <v>-178</v>
      </c>
      <c r="O116" s="4">
        <f>SUM(C116:N116)</f>
        <v>-1746</v>
      </c>
    </row>
    <row r="117" spans="2:15" ht="15.75" thickBot="1">
      <c r="B117" s="5">
        <v>2002</v>
      </c>
      <c r="C117" s="1">
        <v>-129</v>
      </c>
      <c r="D117" s="1">
        <v>-146</v>
      </c>
      <c r="E117" s="1">
        <v>-24</v>
      </c>
      <c r="F117" s="1">
        <v>-84</v>
      </c>
      <c r="G117" s="1">
        <v>-9</v>
      </c>
      <c r="H117" s="1">
        <v>47</v>
      </c>
      <c r="I117" s="1">
        <v>-100</v>
      </c>
      <c r="J117" s="1">
        <v>-11</v>
      </c>
      <c r="K117" s="1">
        <v>-55</v>
      </c>
      <c r="L117" s="1">
        <v>121</v>
      </c>
      <c r="M117" s="1">
        <v>8</v>
      </c>
      <c r="N117" s="1">
        <v>-163</v>
      </c>
      <c r="O117" s="4">
        <f aca="true" t="shared" si="6" ref="O117:O124">SUM(C117:N117)</f>
        <v>-545</v>
      </c>
    </row>
    <row r="118" spans="2:15" ht="15.75" thickBot="1">
      <c r="B118" s="3">
        <v>2003</v>
      </c>
      <c r="C118" s="2">
        <v>95</v>
      </c>
      <c r="D118" s="2">
        <v>-159</v>
      </c>
      <c r="E118" s="2">
        <v>-213</v>
      </c>
      <c r="F118" s="2">
        <v>-49</v>
      </c>
      <c r="G118" s="2">
        <v>-9</v>
      </c>
      <c r="H118" s="2">
        <v>0</v>
      </c>
      <c r="I118" s="2">
        <v>25</v>
      </c>
      <c r="J118" s="2">
        <v>-45</v>
      </c>
      <c r="K118" s="2">
        <v>109</v>
      </c>
      <c r="L118" s="2">
        <v>197</v>
      </c>
      <c r="M118" s="2">
        <v>14</v>
      </c>
      <c r="N118" s="2">
        <v>119</v>
      </c>
      <c r="O118" s="4">
        <f t="shared" si="6"/>
        <v>84</v>
      </c>
    </row>
    <row r="119" spans="2:15" ht="15.75" thickBot="1">
      <c r="B119" s="5">
        <v>2004</v>
      </c>
      <c r="C119" s="1">
        <v>162</v>
      </c>
      <c r="D119" s="1">
        <v>44</v>
      </c>
      <c r="E119" s="1">
        <v>337</v>
      </c>
      <c r="F119" s="1">
        <v>249</v>
      </c>
      <c r="G119" s="1">
        <v>310</v>
      </c>
      <c r="H119" s="1">
        <v>81</v>
      </c>
      <c r="I119" s="1">
        <v>46</v>
      </c>
      <c r="J119" s="1">
        <v>122</v>
      </c>
      <c r="K119" s="1">
        <v>161</v>
      </c>
      <c r="L119" s="1">
        <v>348</v>
      </c>
      <c r="M119" s="1">
        <v>63</v>
      </c>
      <c r="N119" s="1">
        <v>134</v>
      </c>
      <c r="O119" s="4">
        <f t="shared" si="6"/>
        <v>2057</v>
      </c>
    </row>
    <row r="120" spans="2:15" ht="15.75" thickBot="1">
      <c r="B120" s="3">
        <v>2005</v>
      </c>
      <c r="C120" s="2">
        <v>137</v>
      </c>
      <c r="D120" s="2">
        <v>240</v>
      </c>
      <c r="E120" s="2">
        <v>141</v>
      </c>
      <c r="F120" s="2">
        <v>360</v>
      </c>
      <c r="G120" s="2">
        <v>170</v>
      </c>
      <c r="H120" s="2">
        <v>243</v>
      </c>
      <c r="I120" s="2">
        <v>374</v>
      </c>
      <c r="J120" s="2">
        <v>193</v>
      </c>
      <c r="K120" s="2">
        <v>66</v>
      </c>
      <c r="L120" s="2">
        <v>80</v>
      </c>
      <c r="M120" s="2">
        <v>334</v>
      </c>
      <c r="N120" s="2">
        <v>160</v>
      </c>
      <c r="O120" s="4">
        <f t="shared" si="6"/>
        <v>2498</v>
      </c>
    </row>
    <row r="121" spans="2:15" ht="15.75" thickBot="1">
      <c r="B121" s="5">
        <v>2006</v>
      </c>
      <c r="C121" s="1">
        <v>283</v>
      </c>
      <c r="D121" s="1">
        <v>316</v>
      </c>
      <c r="E121" s="1">
        <v>283</v>
      </c>
      <c r="F121" s="1">
        <v>181</v>
      </c>
      <c r="G121" s="1">
        <v>14</v>
      </c>
      <c r="H121" s="1">
        <v>76</v>
      </c>
      <c r="I121" s="1">
        <v>209</v>
      </c>
      <c r="J121" s="1">
        <v>183</v>
      </c>
      <c r="K121" s="1">
        <v>157</v>
      </c>
      <c r="L121" s="1">
        <v>-9</v>
      </c>
      <c r="M121" s="1">
        <v>204</v>
      </c>
      <c r="N121" s="1">
        <v>171</v>
      </c>
      <c r="O121" s="4">
        <f t="shared" si="6"/>
        <v>2068</v>
      </c>
    </row>
    <row r="122" spans="2:15" ht="15.75" thickBot="1">
      <c r="B122" s="3">
        <v>2007</v>
      </c>
      <c r="C122" s="2">
        <v>236</v>
      </c>
      <c r="D122" s="2">
        <v>93</v>
      </c>
      <c r="E122" s="2">
        <v>190</v>
      </c>
      <c r="F122" s="2">
        <v>72</v>
      </c>
      <c r="G122" s="2">
        <v>139</v>
      </c>
      <c r="H122" s="2">
        <v>75</v>
      </c>
      <c r="I122" s="2">
        <v>-40</v>
      </c>
      <c r="J122" s="2">
        <v>-18</v>
      </c>
      <c r="K122" s="2">
        <v>73</v>
      </c>
      <c r="L122" s="2">
        <v>79</v>
      </c>
      <c r="M122" s="2">
        <v>112</v>
      </c>
      <c r="N122" s="2">
        <v>89</v>
      </c>
      <c r="O122" s="4">
        <f t="shared" si="6"/>
        <v>1100</v>
      </c>
    </row>
    <row r="123" spans="2:15" ht="15.75" thickBot="1">
      <c r="B123" s="5">
        <v>2008</v>
      </c>
      <c r="C123" s="1">
        <v>41</v>
      </c>
      <c r="D123" s="1">
        <v>-84</v>
      </c>
      <c r="E123" s="1">
        <v>-95</v>
      </c>
      <c r="F123" s="1">
        <v>-208</v>
      </c>
      <c r="G123" s="1">
        <v>-190</v>
      </c>
      <c r="H123" s="1">
        <v>-198</v>
      </c>
      <c r="I123" s="1">
        <v>-210</v>
      </c>
      <c r="J123" s="1">
        <v>-274</v>
      </c>
      <c r="K123" s="1">
        <v>-432</v>
      </c>
      <c r="L123" s="1">
        <v>-489</v>
      </c>
      <c r="M123" s="1">
        <v>-803</v>
      </c>
      <c r="N123" s="1">
        <v>-661</v>
      </c>
      <c r="O123" s="4">
        <f t="shared" si="6"/>
        <v>-3603</v>
      </c>
    </row>
    <row r="124" spans="2:15" ht="15.75" thickBot="1">
      <c r="B124" s="7">
        <v>2009</v>
      </c>
      <c r="C124" s="16">
        <v>-818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4">
        <f t="shared" si="6"/>
        <v>-818</v>
      </c>
    </row>
    <row r="125" ht="15">
      <c r="P125">
        <f>SUM(O116:O124)</f>
        <v>1095</v>
      </c>
    </row>
    <row r="126" spans="2:4" ht="15">
      <c r="B126" s="18" t="s">
        <v>8</v>
      </c>
      <c r="C126" s="19">
        <v>39814</v>
      </c>
      <c r="D126" s="31" t="s">
        <v>32</v>
      </c>
    </row>
    <row r="127" spans="2:15" ht="15.75" thickBot="1">
      <c r="B127" s="11" t="s">
        <v>25</v>
      </c>
      <c r="C127" s="10" t="s">
        <v>12</v>
      </c>
      <c r="D127" s="10" t="s">
        <v>13</v>
      </c>
      <c r="E127" s="10" t="s">
        <v>14</v>
      </c>
      <c r="F127" s="10" t="s">
        <v>15</v>
      </c>
      <c r="G127" s="10" t="s">
        <v>16</v>
      </c>
      <c r="H127" s="10" t="s">
        <v>17</v>
      </c>
      <c r="I127" s="10" t="s">
        <v>18</v>
      </c>
      <c r="J127" s="10" t="s">
        <v>19</v>
      </c>
      <c r="K127" s="10" t="s">
        <v>20</v>
      </c>
      <c r="L127" s="10" t="s">
        <v>21</v>
      </c>
      <c r="M127" s="10" t="s">
        <v>22</v>
      </c>
      <c r="N127" s="10" t="s">
        <v>23</v>
      </c>
      <c r="O127" s="12" t="s">
        <v>24</v>
      </c>
    </row>
    <row r="128" spans="2:15" ht="15.75" thickBot="1">
      <c r="B128" s="3">
        <v>2009</v>
      </c>
      <c r="C128" s="2"/>
      <c r="D128" s="2">
        <v>-724</v>
      </c>
      <c r="E128" s="2">
        <v>-799</v>
      </c>
      <c r="F128" s="2">
        <v>-692</v>
      </c>
      <c r="G128" s="2">
        <v>-361</v>
      </c>
      <c r="H128" s="2">
        <v>-482</v>
      </c>
      <c r="I128" s="2">
        <v>-339</v>
      </c>
      <c r="J128" s="2">
        <v>-231</v>
      </c>
      <c r="K128" s="2">
        <v>-199</v>
      </c>
      <c r="L128" s="2">
        <v>-202</v>
      </c>
      <c r="M128" s="2">
        <v>-42</v>
      </c>
      <c r="N128" s="2">
        <v>-171</v>
      </c>
      <c r="O128" s="4">
        <f>SUM(C128:N128)</f>
        <v>-4242</v>
      </c>
    </row>
    <row r="129" spans="2:15" ht="15.75" thickBot="1">
      <c r="B129" s="5">
        <v>2010</v>
      </c>
      <c r="C129" s="1">
        <v>-40</v>
      </c>
      <c r="D129" s="1">
        <v>-35</v>
      </c>
      <c r="E129" s="1">
        <v>189</v>
      </c>
      <c r="F129" s="1">
        <v>239</v>
      </c>
      <c r="G129" s="1">
        <v>516</v>
      </c>
      <c r="H129" s="1">
        <v>-167</v>
      </c>
      <c r="I129" s="1">
        <v>-58</v>
      </c>
      <c r="J129" s="1">
        <v>-51</v>
      </c>
      <c r="K129" s="1">
        <v>-27</v>
      </c>
      <c r="L129" s="1">
        <v>220</v>
      </c>
      <c r="M129" s="1">
        <v>121</v>
      </c>
      <c r="N129" s="1">
        <v>120</v>
      </c>
      <c r="O129" s="4">
        <f>SUM(C129:N129)</f>
        <v>1027</v>
      </c>
    </row>
    <row r="130" spans="2:15" ht="15.75" thickBot="1">
      <c r="B130" s="3">
        <v>2011</v>
      </c>
      <c r="C130" s="2">
        <v>110</v>
      </c>
      <c r="D130" s="2">
        <v>220</v>
      </c>
      <c r="E130" s="2">
        <v>246</v>
      </c>
      <c r="F130" s="2">
        <v>251</v>
      </c>
      <c r="G130" s="2">
        <v>54</v>
      </c>
      <c r="H130" s="2">
        <v>84</v>
      </c>
      <c r="I130" s="2">
        <v>96</v>
      </c>
      <c r="J130" s="2">
        <v>85</v>
      </c>
      <c r="K130" s="2">
        <v>202</v>
      </c>
      <c r="L130" s="2">
        <v>112</v>
      </c>
      <c r="M130" s="2">
        <v>157</v>
      </c>
      <c r="N130" s="2">
        <v>223</v>
      </c>
      <c r="O130" s="4">
        <f>SUM(C130:N130)</f>
        <v>1840</v>
      </c>
    </row>
    <row r="131" spans="2:15" ht="15.75" thickBot="1">
      <c r="B131" s="6">
        <v>2012</v>
      </c>
      <c r="C131" s="8">
        <v>275</v>
      </c>
      <c r="D131" s="8">
        <v>259</v>
      </c>
      <c r="E131" s="8">
        <v>143</v>
      </c>
      <c r="F131" s="8">
        <v>68</v>
      </c>
      <c r="G131" s="8">
        <v>87</v>
      </c>
      <c r="H131" s="8">
        <v>64</v>
      </c>
      <c r="I131" s="8">
        <v>163</v>
      </c>
      <c r="J131" s="22"/>
      <c r="K131" s="22"/>
      <c r="L131" s="22"/>
      <c r="M131" s="22"/>
      <c r="N131" s="22"/>
      <c r="O131" s="4">
        <f>SUM(C131:N131)</f>
        <v>1059</v>
      </c>
    </row>
    <row r="132" ht="15">
      <c r="P132">
        <f>SUM(O128:O131)</f>
        <v>-316</v>
      </c>
    </row>
  </sheetData>
  <sheetProtection/>
  <hyperlinks>
    <hyperlink ref="F3" r:id="rId1" display="Unemployment Rate"/>
    <hyperlink ref="E3" r:id="rId2" display="Jobs Added B Tables"/>
    <hyperlink ref="U3" r:id="rId3" display="Unemployment Rate"/>
    <hyperlink ref="T3" r:id="rId4" display="Jobs Added B Table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F42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8.421875" style="0" bestFit="1" customWidth="1"/>
    <col min="4" max="4" width="12.7109375" style="0" customWidth="1"/>
    <col min="5" max="5" width="13.57421875" style="0" customWidth="1"/>
  </cols>
  <sheetData>
    <row r="5" spans="1:6" ht="99" customHeight="1">
      <c r="A5" s="17" t="s">
        <v>28</v>
      </c>
      <c r="B5" s="17" t="s">
        <v>10</v>
      </c>
      <c r="C5" s="17" t="s">
        <v>11</v>
      </c>
      <c r="D5" s="29" t="s">
        <v>36</v>
      </c>
      <c r="E5" s="29" t="s">
        <v>35</v>
      </c>
      <c r="F5" s="24" t="s">
        <v>27</v>
      </c>
    </row>
    <row r="6" spans="1:6" ht="15">
      <c r="A6" s="18" t="s">
        <v>30</v>
      </c>
      <c r="B6" s="19">
        <v>16528</v>
      </c>
      <c r="C6" s="19">
        <v>19360</v>
      </c>
      <c r="D6" s="35">
        <v>8.702</v>
      </c>
      <c r="E6" s="32">
        <v>8.702</v>
      </c>
      <c r="F6" s="25">
        <v>0.029</v>
      </c>
    </row>
    <row r="7" spans="1:6" ht="15">
      <c r="A7" s="18" t="s">
        <v>29</v>
      </c>
      <c r="B7" s="19">
        <v>19360</v>
      </c>
      <c r="C7" s="19">
        <v>22282</v>
      </c>
      <c r="D7" s="35">
        <v>3.538</v>
      </c>
      <c r="E7" s="32">
        <v>3.538</v>
      </c>
      <c r="F7" s="25">
        <v>0.066</v>
      </c>
    </row>
    <row r="8" spans="1:6" ht="15">
      <c r="A8" s="18" t="s">
        <v>0</v>
      </c>
      <c r="B8" s="19">
        <v>22282</v>
      </c>
      <c r="C8" s="19">
        <v>23316</v>
      </c>
      <c r="D8" s="35">
        <v>3.572</v>
      </c>
      <c r="E8" s="32">
        <v>3.6</v>
      </c>
      <c r="F8" s="25">
        <v>0.057</v>
      </c>
    </row>
    <row r="9" spans="1:6" ht="15">
      <c r="A9" s="18" t="s">
        <v>1</v>
      </c>
      <c r="B9" s="19">
        <v>23316</v>
      </c>
      <c r="C9" s="19">
        <v>25204</v>
      </c>
      <c r="D9" s="35">
        <v>12.183</v>
      </c>
      <c r="E9" s="32">
        <v>12.183</v>
      </c>
      <c r="F9" s="25">
        <v>0.034</v>
      </c>
    </row>
    <row r="10" spans="1:6" ht="15">
      <c r="A10" s="18" t="s">
        <v>2</v>
      </c>
      <c r="B10" s="19">
        <v>25204</v>
      </c>
      <c r="C10" s="19">
        <v>27242</v>
      </c>
      <c r="D10" s="35">
        <v>9.181</v>
      </c>
      <c r="E10" s="32">
        <v>9.181</v>
      </c>
      <c r="F10" s="25">
        <v>0.055</v>
      </c>
    </row>
    <row r="11" spans="1:6" ht="15">
      <c r="A11" s="18" t="s">
        <v>3</v>
      </c>
      <c r="B11" s="19">
        <v>27242</v>
      </c>
      <c r="C11" s="19">
        <v>28126</v>
      </c>
      <c r="D11" s="35">
        <v>2.073</v>
      </c>
      <c r="E11" s="32">
        <v>2.073</v>
      </c>
      <c r="F11" s="25">
        <v>0.075</v>
      </c>
    </row>
    <row r="12" spans="1:6" ht="15">
      <c r="A12" s="18" t="s">
        <v>4</v>
      </c>
      <c r="B12" s="19">
        <v>28126</v>
      </c>
      <c r="C12" s="19">
        <v>29587</v>
      </c>
      <c r="D12" s="35">
        <v>10.339</v>
      </c>
      <c r="E12" s="32">
        <v>10.339</v>
      </c>
      <c r="F12" s="25">
        <v>0.075</v>
      </c>
    </row>
    <row r="13" spans="1:6" ht="15">
      <c r="A13" s="18" t="s">
        <v>5</v>
      </c>
      <c r="B13" s="19">
        <v>29587</v>
      </c>
      <c r="C13" s="19">
        <v>32509</v>
      </c>
      <c r="D13" s="35">
        <v>16.102</v>
      </c>
      <c r="E13" s="32">
        <v>16.102</v>
      </c>
      <c r="F13" s="25">
        <v>0.054</v>
      </c>
    </row>
    <row r="14" spans="1:6" ht="15">
      <c r="A14" s="18" t="s">
        <v>26</v>
      </c>
      <c r="B14" s="19">
        <v>32509</v>
      </c>
      <c r="C14" s="19">
        <v>33970</v>
      </c>
      <c r="D14" s="35">
        <v>2.593</v>
      </c>
      <c r="E14" s="32">
        <v>2.593</v>
      </c>
      <c r="F14" s="25">
        <v>0.073</v>
      </c>
    </row>
    <row r="15" spans="1:6" ht="15">
      <c r="A15" s="18" t="s">
        <v>6</v>
      </c>
      <c r="B15" s="19">
        <v>33970</v>
      </c>
      <c r="C15" s="19">
        <v>36892</v>
      </c>
      <c r="D15" s="35">
        <v>22.74</v>
      </c>
      <c r="E15" s="32">
        <v>22.74</v>
      </c>
      <c r="F15" s="25">
        <v>0.042</v>
      </c>
    </row>
    <row r="16" spans="1:6" ht="15">
      <c r="A16" s="18" t="s">
        <v>7</v>
      </c>
      <c r="B16" s="19">
        <v>36892</v>
      </c>
      <c r="C16" s="19">
        <v>39814</v>
      </c>
      <c r="D16" s="32">
        <v>1.095</v>
      </c>
      <c r="E16" s="32">
        <v>1.095</v>
      </c>
      <c r="F16" s="25">
        <v>0.078</v>
      </c>
    </row>
    <row r="17" spans="1:6" ht="15">
      <c r="A17" s="18" t="s">
        <v>8</v>
      </c>
      <c r="B17" s="19">
        <v>39814</v>
      </c>
      <c r="C17" s="20" t="s">
        <v>9</v>
      </c>
      <c r="D17" s="32">
        <v>-0.316</v>
      </c>
      <c r="E17" s="32">
        <v>-0.316</v>
      </c>
      <c r="F17" s="25">
        <v>0.083</v>
      </c>
    </row>
    <row r="19" spans="1:4" ht="15">
      <c r="A19" s="18" t="s">
        <v>30</v>
      </c>
      <c r="B19" s="19">
        <v>16528</v>
      </c>
      <c r="C19" s="19">
        <v>19360</v>
      </c>
      <c r="D19" s="18">
        <f>C20-B20</f>
        <v>8702</v>
      </c>
    </row>
    <row r="20" spans="2:3" ht="15">
      <c r="B20" s="33">
        <v>41443</v>
      </c>
      <c r="C20" s="33">
        <v>50145</v>
      </c>
    </row>
    <row r="21" spans="1:4" ht="15">
      <c r="A21" s="18" t="s">
        <v>29</v>
      </c>
      <c r="B21" s="19">
        <v>19360</v>
      </c>
      <c r="C21" s="19">
        <v>22282</v>
      </c>
      <c r="D21" s="18">
        <f>C22-B22</f>
        <v>3538</v>
      </c>
    </row>
    <row r="22" spans="2:3" ht="15">
      <c r="B22" s="33">
        <v>50145</v>
      </c>
      <c r="C22" s="33">
        <v>53683</v>
      </c>
    </row>
    <row r="23" spans="1:4" ht="15">
      <c r="A23" s="18" t="s">
        <v>0</v>
      </c>
      <c r="B23" s="19">
        <v>22282</v>
      </c>
      <c r="C23" s="19">
        <v>23316</v>
      </c>
      <c r="D23" s="18">
        <f>C24-B24</f>
        <v>3572</v>
      </c>
    </row>
    <row r="24" spans="2:3" ht="15">
      <c r="B24" s="33">
        <v>53683</v>
      </c>
      <c r="C24" s="33">
        <v>57255</v>
      </c>
    </row>
    <row r="25" spans="1:4" ht="15">
      <c r="A25" s="18" t="s">
        <v>1</v>
      </c>
      <c r="B25" s="19">
        <v>23316</v>
      </c>
      <c r="C25" s="19">
        <v>25204</v>
      </c>
      <c r="D25" s="18">
        <f>C26-B26</f>
        <v>12183</v>
      </c>
    </row>
    <row r="26" spans="2:3" ht="15">
      <c r="B26" s="33">
        <v>57255</v>
      </c>
      <c r="C26" s="33">
        <v>69438</v>
      </c>
    </row>
    <row r="27" spans="1:4" ht="15">
      <c r="A27" s="18" t="s">
        <v>2</v>
      </c>
      <c r="B27" s="19">
        <v>25204</v>
      </c>
      <c r="C27" s="19">
        <v>27242</v>
      </c>
      <c r="D27" s="18">
        <f>C28-B28</f>
        <v>9181</v>
      </c>
    </row>
    <row r="28" spans="2:3" ht="15">
      <c r="B28" s="33">
        <v>69438</v>
      </c>
      <c r="C28" s="33">
        <v>78619</v>
      </c>
    </row>
    <row r="29" spans="1:4" ht="15">
      <c r="A29" s="18" t="s">
        <v>3</v>
      </c>
      <c r="B29" s="19">
        <v>27242</v>
      </c>
      <c r="C29" s="19">
        <v>28126</v>
      </c>
      <c r="D29" s="18">
        <f>C30-B30</f>
        <v>2073</v>
      </c>
    </row>
    <row r="30" spans="2:3" ht="15">
      <c r="B30" s="33">
        <v>78619</v>
      </c>
      <c r="C30" s="33">
        <v>80692</v>
      </c>
    </row>
    <row r="31" spans="1:4" ht="15">
      <c r="A31" s="18" t="s">
        <v>4</v>
      </c>
      <c r="B31" s="19">
        <v>28126</v>
      </c>
      <c r="C31" s="19">
        <v>29587</v>
      </c>
      <c r="D31" s="18">
        <f>C32-B32</f>
        <v>10339</v>
      </c>
    </row>
    <row r="32" spans="2:3" ht="15">
      <c r="B32" s="33">
        <v>80692</v>
      </c>
      <c r="C32" s="34">
        <v>91031</v>
      </c>
    </row>
    <row r="33" spans="1:4" ht="15">
      <c r="A33" s="18" t="s">
        <v>5</v>
      </c>
      <c r="B33" s="19">
        <v>29587</v>
      </c>
      <c r="C33" s="19">
        <v>32509</v>
      </c>
      <c r="D33" s="18">
        <f>C34-B34</f>
        <v>16102</v>
      </c>
    </row>
    <row r="34" spans="2:3" ht="15">
      <c r="B34" s="33">
        <v>91031</v>
      </c>
      <c r="C34" s="33">
        <v>107133</v>
      </c>
    </row>
    <row r="35" spans="1:4" ht="15">
      <c r="A35" s="18" t="s">
        <v>26</v>
      </c>
      <c r="B35" s="19">
        <v>32509</v>
      </c>
      <c r="C35" s="19">
        <v>33970</v>
      </c>
      <c r="D35" s="18">
        <f>C36-B36</f>
        <v>2593</v>
      </c>
    </row>
    <row r="36" spans="2:3" ht="15">
      <c r="B36" s="33">
        <v>107133</v>
      </c>
      <c r="C36" s="33">
        <v>109726</v>
      </c>
    </row>
    <row r="37" spans="1:4" ht="15">
      <c r="A37" s="18" t="s">
        <v>6</v>
      </c>
      <c r="B37" s="19">
        <v>33970</v>
      </c>
      <c r="C37" s="19">
        <v>36892</v>
      </c>
      <c r="D37" s="18">
        <f>C38-B38</f>
        <v>22740</v>
      </c>
    </row>
    <row r="38" spans="2:3" ht="15">
      <c r="B38" s="33">
        <v>109726</v>
      </c>
      <c r="C38" s="33">
        <v>132466</v>
      </c>
    </row>
    <row r="39" spans="1:4" ht="15">
      <c r="A39" s="18" t="s">
        <v>7</v>
      </c>
      <c r="B39" s="19">
        <v>36892</v>
      </c>
      <c r="C39" s="19">
        <v>39814</v>
      </c>
      <c r="D39" s="18">
        <f>C40-B40</f>
        <v>1095</v>
      </c>
    </row>
    <row r="40" spans="2:3" ht="15">
      <c r="B40" s="33">
        <v>132466</v>
      </c>
      <c r="C40" s="34">
        <v>133561</v>
      </c>
    </row>
    <row r="41" spans="1:4" ht="15">
      <c r="A41" s="18" t="s">
        <v>8</v>
      </c>
      <c r="B41" s="19">
        <v>39814</v>
      </c>
      <c r="C41" s="20" t="s">
        <v>9</v>
      </c>
      <c r="D41" s="18">
        <f>C42-B42</f>
        <v>-316</v>
      </c>
    </row>
    <row r="42" spans="2:3" ht="15">
      <c r="B42" s="33">
        <v>133561</v>
      </c>
      <c r="C42" s="33">
        <v>133245</v>
      </c>
    </row>
  </sheetData>
  <sheetProtection/>
  <hyperlinks>
    <hyperlink ref="F5" r:id="rId1" display="Unemployment Rate"/>
    <hyperlink ref="E5" r:id="rId2" display="Jobs Added B Table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M164"/>
  <sheetViews>
    <sheetView zoomScale="85" zoomScaleNormal="85" zoomScalePageLayoutView="0" workbookViewId="0" topLeftCell="A151">
      <selection activeCell="O136" sqref="O136"/>
    </sheetView>
  </sheetViews>
  <sheetFormatPr defaultColWidth="9.140625" defaultRowHeight="15"/>
  <cols>
    <col min="2" max="2" width="19.140625" style="0" bestFit="1" customWidth="1"/>
    <col min="3" max="3" width="15.140625" style="0" customWidth="1"/>
    <col min="4" max="4" width="15.7109375" style="0" customWidth="1"/>
    <col min="5" max="5" width="12.28125" style="0" customWidth="1"/>
    <col min="6" max="6" width="12.421875" style="0" customWidth="1"/>
    <col min="7" max="7" width="20.140625" style="0" bestFit="1" customWidth="1"/>
    <col min="9" max="9" width="18.7109375" style="0" customWidth="1"/>
    <col min="11" max="11" width="10.28125" style="0" bestFit="1" customWidth="1"/>
    <col min="17" max="17" width="10.57421875" style="0" bestFit="1" customWidth="1"/>
  </cols>
  <sheetData>
    <row r="4" spans="3:6" ht="15">
      <c r="C4" s="21"/>
      <c r="F4" s="21"/>
    </row>
    <row r="5" ht="30.75" customHeight="1"/>
    <row r="6" ht="45" customHeight="1"/>
    <row r="15" ht="32.25" customHeight="1"/>
    <row r="24" ht="30" customHeight="1"/>
    <row r="38" ht="28.5" customHeight="1"/>
    <row r="48" ht="34.5" customHeight="1"/>
    <row r="62" ht="27.75" customHeight="1"/>
    <row r="63" ht="44.25" customHeight="1"/>
    <row r="76" ht="21.75" customHeight="1"/>
    <row r="87" ht="27.75" customHeight="1"/>
    <row r="98" ht="45.75" customHeight="1"/>
    <row r="106" ht="11.25" customHeight="1"/>
    <row r="107" ht="37.5" customHeight="1"/>
    <row r="121" ht="30" customHeight="1"/>
    <row r="123" spans="1:7" ht="15">
      <c r="A123" s="36"/>
      <c r="B123" s="37"/>
      <c r="C123" s="38"/>
      <c r="D123" s="38"/>
      <c r="E123" s="37"/>
      <c r="F123" s="37"/>
      <c r="G123" s="36"/>
    </row>
    <row r="124" spans="1:7" ht="15">
      <c r="A124" s="39"/>
      <c r="B124" s="40"/>
      <c r="C124" s="41"/>
      <c r="D124" s="42"/>
      <c r="E124" s="43"/>
      <c r="F124" s="43"/>
      <c r="G124" s="36"/>
    </row>
    <row r="125" spans="1:7" ht="15">
      <c r="A125" s="39"/>
      <c r="B125" s="44"/>
      <c r="C125" s="45"/>
      <c r="D125" s="46"/>
      <c r="E125" s="47"/>
      <c r="F125" s="47"/>
      <c r="G125" s="36"/>
    </row>
    <row r="126" spans="1:7" ht="15">
      <c r="A126" s="39"/>
      <c r="B126" s="44"/>
      <c r="C126" s="45"/>
      <c r="D126" s="46"/>
      <c r="E126" s="47"/>
      <c r="F126" s="47"/>
      <c r="G126" s="36"/>
    </row>
    <row r="127" spans="1:7" ht="15">
      <c r="A127" s="39"/>
      <c r="B127" s="40"/>
      <c r="C127" s="41"/>
      <c r="D127" s="42"/>
      <c r="E127" s="43"/>
      <c r="F127" s="43"/>
      <c r="G127" s="36"/>
    </row>
    <row r="128" spans="1:7" ht="15">
      <c r="A128" s="39"/>
      <c r="B128" s="40"/>
      <c r="C128" s="41"/>
      <c r="D128" s="42"/>
      <c r="E128" s="43"/>
      <c r="F128" s="43"/>
      <c r="G128" s="36"/>
    </row>
    <row r="129" spans="1:7" ht="15">
      <c r="A129" s="39"/>
      <c r="B129" s="44"/>
      <c r="C129" s="45"/>
      <c r="D129" s="46"/>
      <c r="E129" s="47"/>
      <c r="F129" s="47"/>
      <c r="G129" s="36"/>
    </row>
    <row r="130" spans="1:7" ht="15">
      <c r="A130" s="39"/>
      <c r="B130" s="44"/>
      <c r="C130" s="45"/>
      <c r="D130" s="46"/>
      <c r="E130" s="47"/>
      <c r="F130" s="47"/>
      <c r="G130" s="36"/>
    </row>
    <row r="131" spans="1:7" ht="15">
      <c r="A131" s="39"/>
      <c r="B131" s="40"/>
      <c r="C131" s="41"/>
      <c r="D131" s="42"/>
      <c r="E131" s="43"/>
      <c r="F131" s="43"/>
      <c r="G131" s="36"/>
    </row>
    <row r="132" spans="1:7" ht="15">
      <c r="A132" s="39"/>
      <c r="B132" s="40"/>
      <c r="C132" s="41"/>
      <c r="D132" s="42"/>
      <c r="E132" s="43"/>
      <c r="F132" s="43"/>
      <c r="G132" s="36"/>
    </row>
    <row r="133" spans="1:7" ht="15">
      <c r="A133" s="39"/>
      <c r="B133" s="44"/>
      <c r="C133" s="45"/>
      <c r="D133" s="46"/>
      <c r="E133" s="47"/>
      <c r="F133" s="47"/>
      <c r="G133" s="36"/>
    </row>
    <row r="134" spans="1:7" ht="15" customHeight="1">
      <c r="A134" s="39"/>
      <c r="B134" s="44"/>
      <c r="C134" s="45"/>
      <c r="D134" s="46"/>
      <c r="E134" s="47"/>
      <c r="F134" s="47"/>
      <c r="G134" s="36"/>
    </row>
    <row r="135" spans="1:7" ht="15">
      <c r="A135" s="39"/>
      <c r="B135" s="40"/>
      <c r="C135" s="48"/>
      <c r="D135" s="42"/>
      <c r="E135" s="43"/>
      <c r="F135" s="42"/>
      <c r="G135" s="36"/>
    </row>
    <row r="136" spans="1:8" ht="15">
      <c r="A136" s="36"/>
      <c r="B136" s="36"/>
      <c r="C136" s="36"/>
      <c r="D136" s="36"/>
      <c r="E136" s="36"/>
      <c r="F136" s="36"/>
      <c r="G136" s="36"/>
      <c r="H136" t="s">
        <v>34</v>
      </c>
    </row>
    <row r="137" spans="1:13" ht="15">
      <c r="A137" s="36"/>
      <c r="B137" s="36"/>
      <c r="C137" s="36"/>
      <c r="D137" s="36"/>
      <c r="E137" s="36"/>
      <c r="F137" s="36"/>
      <c r="G137" s="36"/>
      <c r="H137" s="20" t="s">
        <v>33</v>
      </c>
      <c r="I137" s="17" t="s">
        <v>28</v>
      </c>
      <c r="J137" s="17" t="s">
        <v>10</v>
      </c>
      <c r="K137" s="17" t="s">
        <v>11</v>
      </c>
      <c r="L137" s="29" t="s">
        <v>37</v>
      </c>
      <c r="M137" s="24" t="s">
        <v>38</v>
      </c>
    </row>
    <row r="138" spans="1:13" ht="15">
      <c r="A138" s="39"/>
      <c r="B138" s="40"/>
      <c r="C138" s="48"/>
      <c r="D138" s="42"/>
      <c r="E138" s="43"/>
      <c r="F138" s="42"/>
      <c r="G138" s="36"/>
      <c r="H138" s="20">
        <v>12</v>
      </c>
      <c r="I138" s="18" t="s">
        <v>8</v>
      </c>
      <c r="J138" s="19">
        <v>39814</v>
      </c>
      <c r="K138" s="20" t="s">
        <v>9</v>
      </c>
      <c r="L138" s="32">
        <v>-0.316</v>
      </c>
      <c r="M138" s="26">
        <f>V279/1000</f>
        <v>0</v>
      </c>
    </row>
    <row r="139" spans="1:13" ht="15">
      <c r="A139" s="39"/>
      <c r="B139" s="44"/>
      <c r="C139" s="45"/>
      <c r="D139" s="46"/>
      <c r="E139" s="47"/>
      <c r="F139" s="47"/>
      <c r="G139" s="36"/>
      <c r="H139" s="20">
        <v>11</v>
      </c>
      <c r="I139" s="18" t="s">
        <v>7</v>
      </c>
      <c r="J139" s="19">
        <v>36892</v>
      </c>
      <c r="K139" s="19">
        <v>39814</v>
      </c>
      <c r="L139" s="32">
        <v>1.095</v>
      </c>
      <c r="M139" s="27">
        <v>4.409</v>
      </c>
    </row>
    <row r="140" spans="1:13" ht="15">
      <c r="A140" s="39"/>
      <c r="B140" s="44"/>
      <c r="C140" s="45"/>
      <c r="D140" s="46"/>
      <c r="E140" s="47"/>
      <c r="F140" s="47"/>
      <c r="G140" s="36"/>
      <c r="H140" s="20">
        <v>10</v>
      </c>
      <c r="I140" s="18" t="s">
        <v>3</v>
      </c>
      <c r="J140" s="19">
        <v>27242</v>
      </c>
      <c r="K140" s="19">
        <v>28126</v>
      </c>
      <c r="L140" s="32">
        <v>2.073</v>
      </c>
      <c r="M140" s="28">
        <v>2.779</v>
      </c>
    </row>
    <row r="141" spans="1:13" ht="15">
      <c r="A141" s="39"/>
      <c r="B141" s="40"/>
      <c r="C141" s="41"/>
      <c r="D141" s="42"/>
      <c r="E141" s="43"/>
      <c r="F141" s="43"/>
      <c r="G141" s="36"/>
      <c r="H141" s="20">
        <v>9</v>
      </c>
      <c r="I141" s="18" t="s">
        <v>26</v>
      </c>
      <c r="J141" s="19">
        <v>32509</v>
      </c>
      <c r="K141" s="19">
        <v>33970</v>
      </c>
      <c r="L141" s="32">
        <v>2.593</v>
      </c>
      <c r="M141" s="27">
        <v>2.367</v>
      </c>
    </row>
    <row r="142" spans="1:13" ht="15">
      <c r="A142" s="39"/>
      <c r="B142" s="40"/>
      <c r="C142" s="41"/>
      <c r="D142" s="42"/>
      <c r="E142" s="43"/>
      <c r="F142" s="43"/>
      <c r="G142" s="36"/>
      <c r="H142" s="20">
        <v>8</v>
      </c>
      <c r="I142" s="18" t="s">
        <v>29</v>
      </c>
      <c r="J142" s="19">
        <v>19360</v>
      </c>
      <c r="K142" s="19">
        <v>22282</v>
      </c>
      <c r="L142" s="32">
        <v>3.538</v>
      </c>
      <c r="M142" s="27">
        <v>4.176</v>
      </c>
    </row>
    <row r="143" spans="1:13" ht="15">
      <c r="A143" s="39"/>
      <c r="B143" s="44"/>
      <c r="C143" s="45"/>
      <c r="D143" s="46"/>
      <c r="E143" s="47"/>
      <c r="F143" s="47"/>
      <c r="G143" s="36"/>
      <c r="H143" s="20">
        <v>7</v>
      </c>
      <c r="I143" s="18" t="s">
        <v>0</v>
      </c>
      <c r="J143" s="19">
        <v>22282</v>
      </c>
      <c r="K143" s="19">
        <v>23316</v>
      </c>
      <c r="L143" s="32">
        <v>3.57</v>
      </c>
      <c r="M143" s="28">
        <v>2.92</v>
      </c>
    </row>
    <row r="144" spans="1:13" ht="15">
      <c r="A144" s="39"/>
      <c r="B144" s="44"/>
      <c r="C144" s="45"/>
      <c r="D144" s="46"/>
      <c r="E144" s="47"/>
      <c r="F144" s="47"/>
      <c r="G144" s="36"/>
      <c r="H144" s="20">
        <v>6</v>
      </c>
      <c r="I144" s="18" t="s">
        <v>30</v>
      </c>
      <c r="J144" s="19">
        <v>16528</v>
      </c>
      <c r="K144" s="19">
        <v>19360</v>
      </c>
      <c r="L144" s="32">
        <v>8.702</v>
      </c>
      <c r="M144" s="27">
        <v>3.539</v>
      </c>
    </row>
    <row r="145" spans="1:13" ht="15">
      <c r="A145" s="39"/>
      <c r="B145" s="40"/>
      <c r="C145" s="41"/>
      <c r="D145" s="42"/>
      <c r="E145" s="43"/>
      <c r="F145" s="43"/>
      <c r="G145" s="36"/>
      <c r="H145" s="20">
        <v>5</v>
      </c>
      <c r="I145" s="18" t="s">
        <v>2</v>
      </c>
      <c r="J145" s="19">
        <v>25204</v>
      </c>
      <c r="K145" s="19">
        <v>27242</v>
      </c>
      <c r="L145" s="32">
        <v>9.181</v>
      </c>
      <c r="M145" s="27">
        <v>10.232</v>
      </c>
    </row>
    <row r="146" spans="1:13" ht="15">
      <c r="A146" s="39"/>
      <c r="B146" s="40"/>
      <c r="C146" s="41"/>
      <c r="D146" s="42"/>
      <c r="E146" s="43"/>
      <c r="F146" s="43"/>
      <c r="G146" s="36"/>
      <c r="H146" s="20">
        <v>4</v>
      </c>
      <c r="I146" s="18" t="s">
        <v>4</v>
      </c>
      <c r="J146" s="19">
        <v>28126</v>
      </c>
      <c r="K146" s="19">
        <v>29587</v>
      </c>
      <c r="L146" s="32">
        <v>10.339</v>
      </c>
      <c r="M146" s="27">
        <v>10.027</v>
      </c>
    </row>
    <row r="147" spans="1:13" ht="15">
      <c r="A147" s="39"/>
      <c r="B147" s="44"/>
      <c r="C147" s="45"/>
      <c r="D147" s="46"/>
      <c r="E147" s="47"/>
      <c r="F147" s="47"/>
      <c r="G147" s="36"/>
      <c r="H147" s="20">
        <v>3</v>
      </c>
      <c r="I147" s="18" t="s">
        <v>1</v>
      </c>
      <c r="J147" s="19">
        <v>23316</v>
      </c>
      <c r="K147" s="19">
        <v>25204</v>
      </c>
      <c r="L147" s="32">
        <v>12.183</v>
      </c>
      <c r="M147" s="27">
        <v>8.538</v>
      </c>
    </row>
    <row r="148" spans="1:13" ht="15">
      <c r="A148" s="39"/>
      <c r="B148" s="40"/>
      <c r="C148" s="41"/>
      <c r="D148" s="42"/>
      <c r="E148" s="43"/>
      <c r="F148" s="43"/>
      <c r="G148" s="36"/>
      <c r="H148" s="20">
        <v>2</v>
      </c>
      <c r="I148" s="18" t="s">
        <v>5</v>
      </c>
      <c r="J148" s="19">
        <v>29587</v>
      </c>
      <c r="K148" s="19">
        <v>32509</v>
      </c>
      <c r="L148" s="32">
        <v>16.102</v>
      </c>
      <c r="M148" s="28">
        <v>16.753</v>
      </c>
    </row>
    <row r="149" spans="1:13" ht="15">
      <c r="A149" s="36"/>
      <c r="B149" s="36"/>
      <c r="C149" s="36"/>
      <c r="D149" s="36"/>
      <c r="E149" s="36"/>
      <c r="F149" s="36"/>
      <c r="G149" s="36"/>
      <c r="H149" s="20">
        <v>1</v>
      </c>
      <c r="I149" s="18" t="s">
        <v>6</v>
      </c>
      <c r="J149" s="19">
        <v>33970</v>
      </c>
      <c r="K149" s="19">
        <v>36892</v>
      </c>
      <c r="L149" s="32">
        <v>22.74</v>
      </c>
      <c r="M149" s="28">
        <v>18.7</v>
      </c>
    </row>
    <row r="152" spans="8:10" ht="45">
      <c r="H152" s="20" t="s">
        <v>33</v>
      </c>
      <c r="I152" s="17" t="s">
        <v>28</v>
      </c>
      <c r="J152" s="24" t="s">
        <v>27</v>
      </c>
    </row>
    <row r="153" spans="8:10" ht="15">
      <c r="H153" s="20">
        <v>12</v>
      </c>
      <c r="I153" s="18" t="s">
        <v>8</v>
      </c>
      <c r="J153" s="25">
        <v>8.3</v>
      </c>
    </row>
    <row r="154" spans="8:10" ht="15">
      <c r="H154" s="20">
        <v>11</v>
      </c>
      <c r="I154" s="18" t="s">
        <v>7</v>
      </c>
      <c r="J154" s="25">
        <v>7.8</v>
      </c>
    </row>
    <row r="155" spans="8:10" ht="15">
      <c r="H155" s="20">
        <v>10</v>
      </c>
      <c r="I155" s="18" t="s">
        <v>3</v>
      </c>
      <c r="J155" s="25">
        <v>7.5</v>
      </c>
    </row>
    <row r="156" spans="8:10" ht="15">
      <c r="H156" s="20">
        <v>9</v>
      </c>
      <c r="I156" s="18" t="s">
        <v>26</v>
      </c>
      <c r="J156" s="25">
        <v>7.3</v>
      </c>
    </row>
    <row r="157" spans="8:10" ht="15">
      <c r="H157" s="20">
        <v>8</v>
      </c>
      <c r="I157" s="18" t="s">
        <v>29</v>
      </c>
      <c r="J157" s="25">
        <v>6.6</v>
      </c>
    </row>
    <row r="158" spans="8:10" ht="15">
      <c r="H158" s="20">
        <v>7</v>
      </c>
      <c r="I158" s="18" t="s">
        <v>0</v>
      </c>
      <c r="J158" s="25">
        <v>5.7</v>
      </c>
    </row>
    <row r="159" spans="8:10" ht="15">
      <c r="H159" s="20">
        <v>6</v>
      </c>
      <c r="I159" s="18" t="s">
        <v>30</v>
      </c>
      <c r="J159" s="25">
        <v>2.9</v>
      </c>
    </row>
    <row r="160" spans="8:10" ht="15">
      <c r="H160" s="20">
        <v>5</v>
      </c>
      <c r="I160" s="18" t="s">
        <v>2</v>
      </c>
      <c r="J160" s="25">
        <v>5.5</v>
      </c>
    </row>
    <row r="161" spans="8:10" ht="15">
      <c r="H161" s="20">
        <v>4</v>
      </c>
      <c r="I161" s="18" t="s">
        <v>4</v>
      </c>
      <c r="J161" s="25">
        <v>7.5</v>
      </c>
    </row>
    <row r="162" spans="8:10" ht="15">
      <c r="H162" s="20">
        <v>3</v>
      </c>
      <c r="I162" s="18" t="s">
        <v>1</v>
      </c>
      <c r="J162" s="25">
        <v>3.4</v>
      </c>
    </row>
    <row r="163" spans="8:10" ht="15">
      <c r="H163" s="20">
        <v>2</v>
      </c>
      <c r="I163" s="18" t="s">
        <v>5</v>
      </c>
      <c r="J163" s="25">
        <v>5.4</v>
      </c>
    </row>
    <row r="164" spans="8:10" ht="15">
      <c r="H164" s="20">
        <v>1</v>
      </c>
      <c r="I164" s="18" t="s">
        <v>6</v>
      </c>
      <c r="J164" s="25">
        <v>4.2</v>
      </c>
    </row>
  </sheetData>
  <sheetProtection/>
  <hyperlinks>
    <hyperlink ref="J152" r:id="rId1" display="Unemployment Rate"/>
    <hyperlink ref="M137" r:id="rId2" display="Jobs Added- BLS (July 2012)"/>
    <hyperlink ref="L137" r:id="rId3" display="Jobs Added B Table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cp:lastPrinted>2012-08-07T19:16:43Z</cp:lastPrinted>
  <dcterms:created xsi:type="dcterms:W3CDTF">2012-08-06T13:34:21Z</dcterms:created>
  <dcterms:modified xsi:type="dcterms:W3CDTF">2012-08-08T19:06:50Z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