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240" yWindow="65296" windowWidth="25600" windowHeight="13920" activeTab="0"/>
  </bookViews>
  <sheets>
    <sheet name="Updated Chart 2013" sheetId="1" r:id="rId1"/>
    <sheet name="Data - Treasury" sheetId="2" r:id="rId2"/>
    <sheet name="Chart1 2010 Versio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<sst xmlns="http://schemas.openxmlformats.org/spreadsheetml/2006/main" count="25" uniqueCount="16">
  <si>
    <t>Holders of U.S. Public Debt (Percentage of Total Holdings)</t>
  </si>
  <si>
    <t>Total public debt</t>
  </si>
  <si>
    <t>Federal Reserve and Intragovernmental Holdings</t>
  </si>
  <si>
    <t xml:space="preserve">Total Privately Held </t>
  </si>
  <si>
    <t>Depository Institutions</t>
  </si>
  <si>
    <t>U.S. savings bonds</t>
  </si>
  <si>
    <t>Private Pension Funds</t>
  </si>
  <si>
    <t>State and Local Government Pension funds</t>
  </si>
  <si>
    <t>Insurance Companies</t>
  </si>
  <si>
    <t>Mutual funds</t>
  </si>
  <si>
    <t>State and local governments</t>
  </si>
  <si>
    <t>Foreign and international</t>
  </si>
  <si>
    <t>Other investors</t>
  </si>
  <si>
    <t>Federal Reserve Banks</t>
  </si>
  <si>
    <t>http://www.fms.treas.gov/bulletin/index.html</t>
  </si>
  <si>
    <t>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</si>
</sst>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0"/>
      <color indexed="8"/>
      <name val="Times New Roman"/>
      <family val="1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b/>
      <sz val="24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36"/>
      <color indexed="8"/>
      <name val="Calibri"/>
      <family val="0"/>
    </font>
    <font>
      <sz val="28"/>
      <color indexed="8"/>
      <name val="Calibri"/>
      <family val="0"/>
    </font>
    <font>
      <sz val="24"/>
      <color indexed="8"/>
      <name val="Calibri"/>
      <family val="0"/>
    </font>
    <font>
      <i/>
      <sz val="11"/>
      <color indexed="8"/>
      <name val="Calibri"/>
      <family val="0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sz val="20"/>
      <color indexed="8"/>
      <name val="Calibri"/>
      <family val="0"/>
    </font>
    <font>
      <sz val="18"/>
      <color indexed="8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" fontId="54" fillId="0" borderId="0" xfId="0" applyNumberFormat="1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3" fontId="55" fillId="0" borderId="0" xfId="0" applyNumberFormat="1" applyFont="1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54" fillId="0" borderId="0" xfId="0" applyNumberFormat="1" applyFont="1" applyAlignment="1">
      <alignment horizontal="right" vertical="center" wrapText="1"/>
    </xf>
    <xf numFmtId="0" fontId="54" fillId="0" borderId="0" xfId="0" applyFont="1" applyAlignment="1">
      <alignment horizontal="right" vertical="center" wrapText="1"/>
    </xf>
    <xf numFmtId="4" fontId="54" fillId="0" borderId="0" xfId="0" applyNumberFormat="1" applyFont="1" applyAlignment="1">
      <alignment horizontal="right" vertical="center" wrapText="1" indent="1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Holders of the US Public Debt</a:t>
            </a:r>
          </a:p>
        </c:rich>
      </c:tx>
      <c:layout>
        <c:manualLayout>
          <c:xMode val="factor"/>
          <c:yMode val="factor"/>
          <c:x val="-0.226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35"/>
          <c:y val="0.11525"/>
          <c:w val="0.46425"/>
          <c:h val="0.65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E2C4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A3F6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4E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266A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77B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99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AA8E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EFFB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0E5A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BE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Savings Bonds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Insurance Companies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2%
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Banks and Credit Unions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Private Pension Funds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Mutual Funds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8% 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Other Investors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State and Local Govt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Federal Reserve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Banks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Foreign Investors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'Data - Treasury'!$G$10:$P$10</c:f>
              <c:numCache>
                <c:ptCount val="10"/>
                <c:pt idx="0">
                  <c:v>181.7</c:v>
                </c:pt>
                <c:pt idx="1">
                  <c:v>263.3</c:v>
                </c:pt>
                <c:pt idx="2">
                  <c:v>341.4</c:v>
                </c:pt>
                <c:pt idx="3">
                  <c:v>457.7</c:v>
                </c:pt>
                <c:pt idx="4">
                  <c:v>946.4</c:v>
                </c:pt>
                <c:pt idx="5">
                  <c:v>1496.5</c:v>
                </c:pt>
                <c:pt idx="7">
                  <c:v>703.5</c:v>
                </c:pt>
                <c:pt idx="8">
                  <c:v>1744.275</c:v>
                </c:pt>
                <c:pt idx="9">
                  <c:v>5724.2</c:v>
                </c:pt>
              </c:numCache>
            </c:numRef>
          </c:val>
        </c:ser>
        <c:firstSliceAng val="17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Holders of the U.S. Public Debt</a:t>
            </a:r>
          </a:p>
        </c:rich>
      </c:tx>
      <c:layout>
        <c:manualLayout>
          <c:xMode val="factor"/>
          <c:yMode val="factor"/>
          <c:x val="-0.22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2"/>
          <c:y val="0.1075"/>
          <c:w val="0.46725"/>
          <c:h val="0.66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E2C4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A3F6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4E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266A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77B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99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AA8E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EFFB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0E5A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BE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Savings Bonds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Insurance Companies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2%
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Banks and Credit Unions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Private Pension Funds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Mutual Funds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8% 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Other Investors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State and Local Govt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Federal Reserve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Banks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Foreign Investors 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48%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'Data - Treasury'!$G$10:$P$10</c:f>
              <c:numCache/>
            </c:numRef>
          </c:val>
        </c:ser>
        <c:firstSliceAng val="17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Holders of the U.S. Public Debt</a:t>
            </a:r>
          </a:p>
        </c:rich>
      </c:tx>
      <c:layout>
        <c:manualLayout>
          <c:xMode val="factor"/>
          <c:yMode val="factor"/>
          <c:x val="-0.001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45"/>
          <c:y val="0.0785"/>
          <c:w val="0.6285"/>
          <c:h val="0.84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5002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Banks and Credit Unions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'Data - Treasury'!$G$3:$P$3</c:f>
              <c:numCache>
                <c:ptCount val="10"/>
                <c:pt idx="0">
                  <c:v>337.5</c:v>
                </c:pt>
                <c:pt idx="1">
                  <c:v>508.7</c:v>
                </c:pt>
                <c:pt idx="2">
                  <c:v>188.7</c:v>
                </c:pt>
                <c:pt idx="3">
                  <c:v>587.5</c:v>
                </c:pt>
                <c:pt idx="4">
                  <c:v>187.8</c:v>
                </c:pt>
                <c:pt idx="5">
                  <c:v>254.5</c:v>
                </c:pt>
                <c:pt idx="6">
                  <c:v>607.9</c:v>
                </c:pt>
                <c:pt idx="7">
                  <c:v>4257.1</c:v>
                </c:pt>
                <c:pt idx="8">
                  <c:v>1281.3</c:v>
                </c:pt>
                <c:pt idx="9">
                  <c:v>909.91</c:v>
                </c:pt>
              </c:numCache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0.89825</cdr:y>
    </cdr:from>
    <cdr:to>
      <cdr:x>0.99325</cdr:x>
      <cdr:y>0.9885</cdr:y>
    </cdr:to>
    <cdr:sp>
      <cdr:nvSpPr>
        <cdr:cNvPr id="1" name="TextBox 3"/>
        <cdr:cNvSpPr txBox="1">
          <a:spLocks noChangeArrowheads="1"/>
        </cdr:cNvSpPr>
      </cdr:nvSpPr>
      <cdr:spPr>
        <a:xfrm>
          <a:off x="2838450" y="5324475"/>
          <a:ext cx="57721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Department of the Treasury, September 2013 Treasury Bulletin.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State and local government figure includes pension funds.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0.898</cdr:y>
    </cdr:from>
    <cdr:to>
      <cdr:x>0.99925</cdr:x>
      <cdr:y>0.99725</cdr:y>
    </cdr:to>
    <cdr:sp>
      <cdr:nvSpPr>
        <cdr:cNvPr id="1" name="TextBox 3"/>
        <cdr:cNvSpPr txBox="1">
          <a:spLocks noChangeArrowheads="1"/>
        </cdr:cNvSpPr>
      </cdr:nvSpPr>
      <cdr:spPr>
        <a:xfrm>
          <a:off x="2447925" y="5610225"/>
          <a:ext cx="50577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Department of the Treasury, September 2013 Treasury Bulletin.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State and local government figure includes pension funds.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31</xdr:row>
      <xdr:rowOff>0</xdr:rowOff>
    </xdr:from>
    <xdr:to>
      <xdr:col>4</xdr:col>
      <xdr:colOff>2457450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0" y="5905500"/>
        <a:ext cx="751522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0.39975</cdr:y>
    </cdr:from>
    <cdr:to>
      <cdr:x>0.57</cdr:x>
      <cdr:y>0.741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2552700"/>
          <a:ext cx="4286250" cy="2181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Foreign Investors 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47%
</a:t>
          </a:r>
        </a:p>
      </cdr:txBody>
    </cdr:sp>
  </cdr:relSizeAnchor>
  <cdr:relSizeAnchor xmlns:cdr="http://schemas.openxmlformats.org/drawingml/2006/chartDrawing">
    <cdr:from>
      <cdr:x>0.52175</cdr:x>
      <cdr:y>0.15775</cdr:y>
    </cdr:from>
    <cdr:to>
      <cdr:x>0.7925</cdr:x>
      <cdr:y>0.34525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1000125"/>
          <a:ext cx="237172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Investors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14%
</a:t>
          </a:r>
        </a:p>
      </cdr:txBody>
    </cdr:sp>
  </cdr:relSizeAnchor>
  <cdr:relSizeAnchor xmlns:cdr="http://schemas.openxmlformats.org/drawingml/2006/chartDrawing">
    <cdr:from>
      <cdr:x>0</cdr:x>
      <cdr:y>0.916</cdr:y>
    </cdr:from>
    <cdr:to>
      <cdr:x>0.556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848350"/>
          <a:ext cx="4876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Department of the Treasury, Ownership of Federal Securities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0.418</cdr:x>
      <cdr:y>0.836</cdr:y>
    </cdr:from>
    <cdr:to>
      <cdr:x>0.61925</cdr:x>
      <cdr:y>0.9335</cdr:y>
    </cdr:to>
    <cdr:sp>
      <cdr:nvSpPr>
        <cdr:cNvPr id="4" name="TextBox 4"/>
        <cdr:cNvSpPr txBox="1">
          <a:spLocks noChangeArrowheads="1"/>
        </cdr:cNvSpPr>
      </cdr:nvSpPr>
      <cdr:spPr>
        <a:xfrm>
          <a:off x="3657600" y="5334000"/>
          <a:ext cx="17621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Mutual Funds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6%</a:t>
          </a:r>
        </a:p>
      </cdr:txBody>
    </cdr:sp>
  </cdr:relSizeAnchor>
  <cdr:relSizeAnchor xmlns:cdr="http://schemas.openxmlformats.org/drawingml/2006/chartDrawing">
    <cdr:from>
      <cdr:x>0.6255</cdr:x>
      <cdr:y>0.56875</cdr:y>
    </cdr:from>
    <cdr:to>
      <cdr:x>0.9395</cdr:x>
      <cdr:y>0.6805</cdr:y>
    </cdr:to>
    <cdr:sp>
      <cdr:nvSpPr>
        <cdr:cNvPr id="5" name="TextBox 5"/>
        <cdr:cNvSpPr txBox="1">
          <a:spLocks noChangeArrowheads="1"/>
        </cdr:cNvSpPr>
      </cdr:nvSpPr>
      <cdr:spPr>
        <a:xfrm>
          <a:off x="5476875" y="3629025"/>
          <a:ext cx="27527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and Local Govt.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6%</a:t>
          </a:r>
        </a:p>
      </cdr:txBody>
    </cdr:sp>
  </cdr:relSizeAnchor>
  <cdr:relSizeAnchor xmlns:cdr="http://schemas.openxmlformats.org/drawingml/2006/chartDrawing">
    <cdr:from>
      <cdr:x>0.081</cdr:x>
      <cdr:y>0.39975</cdr:y>
    </cdr:from>
    <cdr:to>
      <cdr:x>0.57</cdr:x>
      <cdr:y>0.741</cdr:y>
    </cdr:to>
    <cdr:sp>
      <cdr:nvSpPr>
        <cdr:cNvPr id="6" name="TextBox 1"/>
        <cdr:cNvSpPr txBox="1">
          <a:spLocks noChangeArrowheads="1"/>
        </cdr:cNvSpPr>
      </cdr:nvSpPr>
      <cdr:spPr>
        <a:xfrm>
          <a:off x="704850" y="2552700"/>
          <a:ext cx="4286250" cy="2181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Foreign Investors 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47%
</a:t>
          </a:r>
        </a:p>
      </cdr:txBody>
    </cdr:sp>
  </cdr:relSizeAnchor>
  <cdr:relSizeAnchor xmlns:cdr="http://schemas.openxmlformats.org/drawingml/2006/chartDrawing">
    <cdr:from>
      <cdr:x>0.52175</cdr:x>
      <cdr:y>0.15775</cdr:y>
    </cdr:from>
    <cdr:to>
      <cdr:x>0.7925</cdr:x>
      <cdr:y>0.34525</cdr:y>
    </cdr:to>
    <cdr:sp>
      <cdr:nvSpPr>
        <cdr:cNvPr id="7" name="TextBox 2"/>
        <cdr:cNvSpPr txBox="1">
          <a:spLocks noChangeArrowheads="1"/>
        </cdr:cNvSpPr>
      </cdr:nvSpPr>
      <cdr:spPr>
        <a:xfrm>
          <a:off x="4572000" y="1000125"/>
          <a:ext cx="237172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Investors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14%
</a:t>
          </a:r>
        </a:p>
      </cdr:txBody>
    </cdr:sp>
  </cdr:relSizeAnchor>
  <cdr:relSizeAnchor xmlns:cdr="http://schemas.openxmlformats.org/drawingml/2006/chartDrawing">
    <cdr:from>
      <cdr:x>0.72725</cdr:x>
      <cdr:y>0.69225</cdr:y>
    </cdr:from>
    <cdr:to>
      <cdr:x>0.988</cdr:x>
      <cdr:y>0.77725</cdr:y>
    </cdr:to>
    <cdr:sp>
      <cdr:nvSpPr>
        <cdr:cNvPr id="8" name="TextBox 5"/>
        <cdr:cNvSpPr txBox="1">
          <a:spLocks noChangeArrowheads="1"/>
        </cdr:cNvSpPr>
      </cdr:nvSpPr>
      <cdr:spPr>
        <a:xfrm>
          <a:off x="6372225" y="4419600"/>
          <a:ext cx="2286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and Local Govt. Pensions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2%</a:t>
          </a:r>
        </a:p>
      </cdr:txBody>
    </cdr:sp>
  </cdr:relSizeAnchor>
  <cdr:relSizeAnchor xmlns:cdr="http://schemas.openxmlformats.org/drawingml/2006/chartDrawing">
    <cdr:from>
      <cdr:x>0.5975</cdr:x>
      <cdr:y>0.73775</cdr:y>
    </cdr:from>
    <cdr:to>
      <cdr:x>0.913</cdr:x>
      <cdr:y>0.8235</cdr:y>
    </cdr:to>
    <cdr:sp>
      <cdr:nvSpPr>
        <cdr:cNvPr id="9" name="TextBox 5"/>
        <cdr:cNvSpPr txBox="1">
          <a:spLocks noChangeArrowheads="1"/>
        </cdr:cNvSpPr>
      </cdr:nvSpPr>
      <cdr:spPr>
        <a:xfrm>
          <a:off x="5229225" y="4714875"/>
          <a:ext cx="2762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Pensions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6%</a:t>
          </a:r>
        </a:p>
      </cdr:txBody>
    </cdr:sp>
  </cdr:relSizeAnchor>
  <cdr:relSizeAnchor xmlns:cdr="http://schemas.openxmlformats.org/drawingml/2006/chartDrawing">
    <cdr:from>
      <cdr:x>0.6005</cdr:x>
      <cdr:y>0.8285</cdr:y>
    </cdr:from>
    <cdr:to>
      <cdr:x>0.7585</cdr:x>
      <cdr:y>0.91325</cdr:y>
    </cdr:to>
    <cdr:sp>
      <cdr:nvSpPr>
        <cdr:cNvPr id="10" name="TextBox 5"/>
        <cdr:cNvSpPr txBox="1">
          <a:spLocks noChangeArrowheads="1"/>
        </cdr:cNvSpPr>
      </cdr:nvSpPr>
      <cdr:spPr>
        <a:xfrm>
          <a:off x="5257800" y="5286375"/>
          <a:ext cx="13811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Bonds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2%</a:t>
          </a:r>
        </a:p>
      </cdr:txBody>
    </cdr:sp>
  </cdr:relSizeAnchor>
  <cdr:relSizeAnchor xmlns:cdr="http://schemas.openxmlformats.org/drawingml/2006/chartDrawing">
    <cdr:from>
      <cdr:x>0.56575</cdr:x>
      <cdr:y>0.88475</cdr:y>
    </cdr:from>
    <cdr:to>
      <cdr:x>0.76825</cdr:x>
      <cdr:y>0.97225</cdr:y>
    </cdr:to>
    <cdr:sp>
      <cdr:nvSpPr>
        <cdr:cNvPr id="11" name="TextBox 5"/>
        <cdr:cNvSpPr txBox="1">
          <a:spLocks noChangeArrowheads="1"/>
        </cdr:cNvSpPr>
      </cdr:nvSpPr>
      <cdr:spPr>
        <a:xfrm>
          <a:off x="4953000" y="5648325"/>
          <a:ext cx="1771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Insurance Companies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3%</a:t>
          </a:r>
        </a:p>
      </cdr:txBody>
    </cdr:sp>
  </cdr:relSizeAnchor>
  <cdr:relSizeAnchor xmlns:cdr="http://schemas.openxmlformats.org/drawingml/2006/chartDrawing">
    <cdr:from>
      <cdr:x>0.62975</cdr:x>
      <cdr:y>0.34525</cdr:y>
    </cdr:from>
    <cdr:to>
      <cdr:x>0.93525</cdr:x>
      <cdr:y>0.46275</cdr:y>
    </cdr:to>
    <cdr:sp>
      <cdr:nvSpPr>
        <cdr:cNvPr id="12" name="TextBox 15"/>
        <cdr:cNvSpPr txBox="1">
          <a:spLocks noChangeArrowheads="1"/>
        </cdr:cNvSpPr>
      </cdr:nvSpPr>
      <cdr:spPr>
        <a:xfrm>
          <a:off x="5514975" y="2200275"/>
          <a:ext cx="26765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Federal Reserve Banks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22">
      <selection activeCell="A32" sqref="A32"/>
    </sheetView>
  </sheetViews>
  <sheetFormatPr defaultColWidth="8.8515625" defaultRowHeight="15"/>
  <cols>
    <col min="1" max="1" width="44.28125" style="0" bestFit="1" customWidth="1"/>
    <col min="2" max="3" width="8.8515625" style="0" customWidth="1"/>
    <col min="4" max="4" width="13.8515625" style="0" bestFit="1" customWidth="1"/>
    <col min="5" max="5" width="45.28125" style="0" bestFit="1" customWidth="1"/>
    <col min="6" max="6" width="19.00390625" style="0" bestFit="1" customWidth="1"/>
    <col min="7" max="7" width="21.7109375" style="0" bestFit="1" customWidth="1"/>
    <col min="8" max="8" width="22.421875" style="0" bestFit="1" customWidth="1"/>
    <col min="9" max="9" width="17.421875" style="0" bestFit="1" customWidth="1"/>
    <col min="10" max="10" width="20.8515625" style="0" bestFit="1" customWidth="1"/>
    <col min="11" max="11" width="39.7109375" style="0" bestFit="1" customWidth="1"/>
    <col min="12" max="12" width="17.140625" style="0" bestFit="1" customWidth="1"/>
    <col min="13" max="13" width="11.28125" style="0" bestFit="1" customWidth="1"/>
    <col min="14" max="14" width="23.8515625" style="0" bestFit="1" customWidth="1"/>
    <col min="15" max="15" width="8.8515625" style="0" customWidth="1"/>
    <col min="16" max="16" width="18.00390625" style="0" bestFit="1" customWidth="1"/>
  </cols>
  <sheetData>
    <row r="1" spans="1:2" ht="15">
      <c r="A1" t="s">
        <v>0</v>
      </c>
      <c r="B1" t="s">
        <v>14</v>
      </c>
    </row>
    <row r="2" spans="4:16" ht="15">
      <c r="D2" t="s">
        <v>1</v>
      </c>
      <c r="E2" t="s">
        <v>2</v>
      </c>
      <c r="F2" t="s">
        <v>3</v>
      </c>
      <c r="G2" t="s">
        <v>4</v>
      </c>
      <c r="H2" t="s">
        <v>10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11</v>
      </c>
      <c r="O2" t="s">
        <v>12</v>
      </c>
      <c r="P2" t="s">
        <v>13</v>
      </c>
    </row>
    <row r="3" spans="4:17" ht="15">
      <c r="D3" s="1">
        <v>13561.6</v>
      </c>
      <c r="E3" s="1">
        <v>5350.5</v>
      </c>
      <c r="F3" s="1">
        <v>8211.1</v>
      </c>
      <c r="G3" s="2">
        <v>337.5</v>
      </c>
      <c r="H3" s="2">
        <v>508.7</v>
      </c>
      <c r="I3" s="2">
        <v>188.7</v>
      </c>
      <c r="J3" s="2">
        <v>587.5</v>
      </c>
      <c r="K3" s="2">
        <v>187.8</v>
      </c>
      <c r="L3" s="2">
        <v>254.5</v>
      </c>
      <c r="M3" s="2">
        <v>607.9</v>
      </c>
      <c r="N3" s="1">
        <v>4257.1</v>
      </c>
      <c r="O3" s="1">
        <v>1281.3</v>
      </c>
      <c r="P3" s="3">
        <v>909.91</v>
      </c>
      <c r="Q3" s="5"/>
    </row>
    <row r="5" spans="3:18" ht="15">
      <c r="C5" s="4">
        <v>41334</v>
      </c>
      <c r="D5" s="6">
        <v>16771.6</v>
      </c>
      <c r="E5" s="6">
        <v>6656.8</v>
      </c>
      <c r="F5" s="6">
        <v>10114.8</v>
      </c>
      <c r="G5" s="7">
        <v>341.4</v>
      </c>
      <c r="H5" s="7">
        <v>474.5</v>
      </c>
      <c r="I5" s="7">
        <v>181.7</v>
      </c>
      <c r="J5" s="7">
        <v>457.7</v>
      </c>
      <c r="K5" s="7">
        <v>229</v>
      </c>
      <c r="L5" s="7">
        <v>263.3</v>
      </c>
      <c r="M5" s="7">
        <v>946.4</v>
      </c>
      <c r="N5" s="6">
        <v>5724.2</v>
      </c>
      <c r="O5" s="8">
        <v>1496.5</v>
      </c>
      <c r="P5" s="7">
        <v>1744.275</v>
      </c>
      <c r="R5">
        <f>SUM(G5:P5)</f>
        <v>11858.975</v>
      </c>
    </row>
    <row r="6" spans="7:16" ht="15">
      <c r="G6" s="9">
        <f aca="true" t="shared" si="0" ref="G6:O6">G5/$R$5</f>
        <v>0.028788322768198767</v>
      </c>
      <c r="H6" s="9">
        <f t="shared" si="0"/>
        <v>0.04001188972908704</v>
      </c>
      <c r="I6" s="9">
        <f t="shared" si="0"/>
        <v>0.015321728901528166</v>
      </c>
      <c r="J6" s="9">
        <f t="shared" si="0"/>
        <v>0.03859524115701399</v>
      </c>
      <c r="K6" s="9">
        <f t="shared" si="0"/>
        <v>0.019310269226471933</v>
      </c>
      <c r="L6" s="9">
        <f t="shared" si="0"/>
        <v>0.02220259339445441</v>
      </c>
      <c r="M6" s="9">
        <f t="shared" si="0"/>
        <v>0.07980453622678182</v>
      </c>
      <c r="N6" s="9">
        <f t="shared" si="0"/>
        <v>0.4826892712059853</v>
      </c>
      <c r="O6" s="9">
        <f t="shared" si="0"/>
        <v>0.1261913445301976</v>
      </c>
      <c r="P6" s="9">
        <f>P5/$R$5</f>
        <v>0.14708480286028092</v>
      </c>
    </row>
    <row r="7" spans="4:15" ht="15">
      <c r="D7" s="1"/>
      <c r="E7" s="1"/>
      <c r="F7" s="1"/>
      <c r="G7" s="2"/>
      <c r="H7" s="2"/>
      <c r="I7" s="2"/>
      <c r="J7" s="2"/>
      <c r="K7" s="2"/>
      <c r="L7" s="2"/>
      <c r="M7" s="2"/>
      <c r="N7" s="1"/>
      <c r="O7" s="1"/>
    </row>
    <row r="9" spans="7:16" ht="15">
      <c r="G9" t="s">
        <v>5</v>
      </c>
      <c r="H9" t="s">
        <v>8</v>
      </c>
      <c r="I9" t="s">
        <v>4</v>
      </c>
      <c r="J9" t="s">
        <v>6</v>
      </c>
      <c r="K9" t="s">
        <v>9</v>
      </c>
      <c r="L9" t="s">
        <v>12</v>
      </c>
      <c r="N9" t="s">
        <v>10</v>
      </c>
      <c r="O9" t="s">
        <v>13</v>
      </c>
      <c r="P9" t="s">
        <v>11</v>
      </c>
    </row>
    <row r="10" spans="7:16" ht="15">
      <c r="G10" s="7">
        <v>181.7</v>
      </c>
      <c r="H10" s="7">
        <v>263.3</v>
      </c>
      <c r="I10" s="7">
        <v>341.4</v>
      </c>
      <c r="J10" s="7">
        <v>457.7</v>
      </c>
      <c r="K10" s="7">
        <v>946.4</v>
      </c>
      <c r="L10" s="8">
        <v>1496.5</v>
      </c>
      <c r="M10" s="7"/>
      <c r="N10" s="7">
        <v>703.5</v>
      </c>
      <c r="O10" s="7">
        <v>1744.275</v>
      </c>
      <c r="P10" s="6">
        <v>5724.2</v>
      </c>
    </row>
    <row r="50" ht="15">
      <c r="E50" t="s">
        <v>15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4" sqref="G44:G4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R JR</cp:lastModifiedBy>
  <cp:lastPrinted>2013-10-04T18:26:45Z</cp:lastPrinted>
  <dcterms:created xsi:type="dcterms:W3CDTF">2011-05-12T21:21:10Z</dcterms:created>
  <dcterms:modified xsi:type="dcterms:W3CDTF">2013-10-04T18:27:03Z</dcterms:modified>
  <cp:category/>
  <cp:version/>
  <cp:contentType/>
  <cp:contentStatus/>
</cp:coreProperties>
</file>