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7315" windowHeight="13740" tabRatio="500" activeTab="2"/>
  </bookViews>
  <sheets>
    <sheet name="chart-exprev-nom-$" sheetId="9" r:id="rId1"/>
    <sheet name="chart-exprev-nom-euro" sheetId="8" r:id="rId2"/>
    <sheet name="chart-exprev-gdp" sheetId="7" r:id="rId3"/>
    <sheet name="expenditure-data" sheetId="1" r:id="rId4"/>
    <sheet name="revenue-data" sheetId="2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" i="2" l="1"/>
  <c r="K33" i="2"/>
  <c r="J33" i="2"/>
  <c r="H33" i="2"/>
  <c r="G33" i="2"/>
  <c r="F33" i="2"/>
  <c r="D23" i="1"/>
  <c r="E23" i="1"/>
  <c r="F23" i="1"/>
  <c r="G23" i="1"/>
  <c r="H23" i="1"/>
  <c r="C23" i="1"/>
  <c r="P5" i="2"/>
  <c r="P6" i="2"/>
  <c r="P7" i="2"/>
  <c r="P8" i="2"/>
  <c r="P4" i="2"/>
  <c r="O5" i="2"/>
  <c r="O6" i="2"/>
  <c r="O7" i="2"/>
  <c r="O8" i="2"/>
  <c r="O4" i="2"/>
  <c r="K8" i="1"/>
  <c r="L6" i="1"/>
  <c r="L7" i="1"/>
  <c r="L8" i="1"/>
  <c r="L9" i="1"/>
  <c r="L5" i="1"/>
  <c r="K6" i="1"/>
  <c r="K7" i="1"/>
  <c r="K9" i="1"/>
  <c r="K5" i="1"/>
</calcChain>
</file>

<file path=xl/sharedStrings.xml><?xml version="1.0" encoding="utf-8"?>
<sst xmlns="http://schemas.openxmlformats.org/spreadsheetml/2006/main" count="39" uniqueCount="25">
  <si>
    <t>General Government, Total general government expenditure, percentage of GDP</t>
  </si>
  <si>
    <t>France</t>
  </si>
  <si>
    <t>General Government, Total general government expenditure, billions of national currency</t>
  </si>
  <si>
    <t>General Government, Total general government expenditure, billions of euro</t>
  </si>
  <si>
    <t>General Government, Total general government expenditure, Euro per inhabitant</t>
  </si>
  <si>
    <t>General Government, Total general government revuenue percentage of GDP</t>
  </si>
  <si>
    <t>General Government, Total general government revenue, billions of national currency</t>
  </si>
  <si>
    <t>General Government, Total general government revenue, billions of euro</t>
  </si>
  <si>
    <t>General Government, Total general government revenue, Euro per inhabitant</t>
  </si>
  <si>
    <r>
      <t>458.0573</t>
    </r>
    <r>
      <rPr>
        <i/>
        <sz val="12"/>
        <color rgb="FF000000"/>
        <rFont val="Arial"/>
      </rPr>
      <t>(f)</t>
    </r>
  </si>
  <si>
    <t>Final consumption expenditure, General government, billions of constant (2005) euros</t>
  </si>
  <si>
    <t>Nominal Euros</t>
  </si>
  <si>
    <t>PGDP</t>
  </si>
  <si>
    <t>2007-2008</t>
  </si>
  <si>
    <t>2008-2009</t>
  </si>
  <si>
    <t>2009-2010</t>
  </si>
  <si>
    <t>2010-2011</t>
  </si>
  <si>
    <t>2011-2012</t>
  </si>
  <si>
    <t>Annual Growth</t>
  </si>
  <si>
    <t>Percentage based on PGDP</t>
  </si>
  <si>
    <t>Percentage based on Euros (nom)</t>
  </si>
  <si>
    <t>FRANCE TOTAL GOVERNMENT SPENDING</t>
  </si>
  <si>
    <t>FRANCE TOTAL GOVERNMENT REVENUE</t>
  </si>
  <si>
    <t>EU Exchange rate</t>
  </si>
  <si>
    <t>$billions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</si>
</sst>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$&quot;#,##0.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Verdana"/>
    </font>
    <font>
      <sz val="12"/>
      <color theme="1"/>
      <name val="Calibri"/>
    </font>
    <font>
      <sz val="12"/>
      <color rgb="FF000000"/>
      <name val="Calibri"/>
    </font>
    <font>
      <sz val="10"/>
      <color rgb="FF000000"/>
      <name val="Verdana"/>
    </font>
    <font>
      <i/>
      <sz val="12"/>
      <color rgb="FF000000"/>
      <name val="Arial"/>
    </font>
    <font>
      <sz val="9"/>
      <color rgb="FF000000"/>
      <name val="Verdana"/>
    </font>
    <font>
      <sz val="12"/>
      <color rgb="FFFF0000"/>
      <name val="Calibri"/>
    </font>
    <font>
      <sz val="12"/>
      <color rgb="FFFF0000"/>
      <name val="Verdana"/>
    </font>
    <font>
      <sz val="10"/>
      <color rgb="FFFF000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4" fontId="6" fillId="0" borderId="0" xfId="0" applyNumberFormat="1" applyFont="1"/>
    <xf numFmtId="0" fontId="4" fillId="0" borderId="0" xfId="0" applyFont="1"/>
    <xf numFmtId="4" fontId="7" fillId="0" borderId="0" xfId="0" applyNumberFormat="1" applyFont="1"/>
    <xf numFmtId="4" fontId="4" fillId="0" borderId="0" xfId="0" applyNumberFormat="1" applyFont="1"/>
    <xf numFmtId="0" fontId="9" fillId="0" borderId="0" xfId="0" applyFont="1"/>
    <xf numFmtId="0" fontId="0" fillId="0" borderId="0" xfId="0" applyAlignment="1">
      <alignment horizontal="center"/>
    </xf>
    <xf numFmtId="0" fontId="5" fillId="0" borderId="1" xfId="0" applyFont="1" applyBorder="1"/>
    <xf numFmtId="164" fontId="5" fillId="0" borderId="1" xfId="19" applyNumberFormat="1" applyFont="1" applyBorder="1" applyAlignment="1">
      <alignment horizontal="center"/>
    </xf>
    <xf numFmtId="164" fontId="6" fillId="0" borderId="1" xfId="19" applyNumberFormat="1" applyFont="1" applyBorder="1" applyAlignment="1">
      <alignment horizontal="center"/>
    </xf>
    <xf numFmtId="0" fontId="0" fillId="0" borderId="1" xfId="0" applyBorder="1"/>
    <xf numFmtId="164" fontId="10" fillId="0" borderId="1" xfId="19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left"/>
    </xf>
    <xf numFmtId="164" fontId="4" fillId="0" borderId="1" xfId="19" applyNumberFormat="1" applyFont="1" applyBorder="1" applyAlignment="1">
      <alignment horizontal="left"/>
    </xf>
    <xf numFmtId="164" fontId="7" fillId="0" borderId="1" xfId="19" applyNumberFormat="1" applyFont="1" applyBorder="1" applyAlignment="1">
      <alignment horizontal="left"/>
    </xf>
    <xf numFmtId="164" fontId="11" fillId="0" borderId="1" xfId="19" applyNumberFormat="1" applyFont="1" applyBorder="1" applyAlignment="1">
      <alignment horizontal="left"/>
    </xf>
    <xf numFmtId="164" fontId="12" fillId="0" borderId="1" xfId="19" applyNumberFormat="1" applyFont="1" applyBorder="1" applyAlignment="1">
      <alignment horizontal="left"/>
    </xf>
    <xf numFmtId="0" fontId="2" fillId="0" borderId="0" xfId="78"/>
    <xf numFmtId="0" fontId="5" fillId="2" borderId="0" xfId="0" applyFont="1" applyFill="1"/>
    <xf numFmtId="4" fontId="7" fillId="2" borderId="0" xfId="0" applyNumberFormat="1" applyFont="1" applyFill="1"/>
    <xf numFmtId="165" fontId="0" fillId="0" borderId="0" xfId="0" applyNumberFormat="1"/>
    <xf numFmtId="165" fontId="0" fillId="2" borderId="0" xfId="0" applyNumberFormat="1" applyFill="1"/>
  </cellXfs>
  <cellStyles count="8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/>
    <cellStyle name="Normal" xfId="0" builtinId="0"/>
    <cellStyle name="Percent" xfId="19" builtinId="5"/>
  </cellStyles>
  <dxfs count="0"/>
  <tableStyles count="0" defaultTableStyle="TableStyleMedium9" defaultPivotStyle="PivotStyleMedium4"/>
  <colors>
    <mruColors>
      <color rgb="FFFFA54B"/>
      <color rgb="FF008990"/>
      <color rgb="FF008986"/>
      <color rgb="FFFFCC00"/>
      <color rgb="FF009999"/>
      <color rgb="FF33CCCC"/>
      <color rgb="FFFFCC66"/>
      <color rgb="FFF2583E"/>
      <color rgb="FF00818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69821879106201"/>
          <c:y val="0.144613505708927"/>
          <c:w val="0.82091566649454895"/>
          <c:h val="0.66393618111684705"/>
        </c:manualLayout>
      </c:layout>
      <c:barChart>
        <c:barDir val="col"/>
        <c:grouping val="clustered"/>
        <c:varyColors val="0"/>
        <c:ser>
          <c:idx val="0"/>
          <c:order val="0"/>
          <c:tx>
            <c:v>Expenditures</c:v>
          </c:tx>
          <c:spPr>
            <a:solidFill>
              <a:srgbClr val="008990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1.27 tr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33503645133500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1.32 tr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1.37 tr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1.40 tr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1.43 tr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1.47 tr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14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'expenditure-data'!$C$9:$H$9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'expenditure-data'!$C$23:$H$23</c:f>
              <c:numCache>
                <c:formatCode>"$"#,##0.00</c:formatCode>
                <c:ptCount val="6"/>
                <c:pt idx="0">
                  <c:v>1275.3156064</c:v>
                </c:pt>
                <c:pt idx="1">
                  <c:v>1323.3761200000001</c:v>
                </c:pt>
                <c:pt idx="2">
                  <c:v>1375.4876079999999</c:v>
                </c:pt>
                <c:pt idx="3">
                  <c:v>1407.6294496</c:v>
                </c:pt>
                <c:pt idx="4">
                  <c:v>1437.0603632</c:v>
                </c:pt>
                <c:pt idx="5">
                  <c:v>1479.0065135999998</c:v>
                </c:pt>
              </c:numCache>
            </c:numRef>
          </c:val>
        </c:ser>
        <c:ser>
          <c:idx val="1"/>
          <c:order val="1"/>
          <c:tx>
            <c:v>Revenue</c:v>
          </c:tx>
          <c:spPr>
            <a:solidFill>
              <a:srgbClr val="FFA54B"/>
            </a:solidFill>
          </c:spPr>
          <c:invertIfNegative val="0"/>
          <c:dLbls>
            <c:dLbl>
              <c:idx val="0"/>
              <c:layout>
                <c:manualLayout>
                  <c:x val="1.7690133751450701E-2"/>
                  <c:y val="8.3964533847896896E-3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1.20 tr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7234987301368E-2"/>
                  <c:y val="8.55921461183765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1.24 tr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7084715481492E-2"/>
                  <c:y val="-1.7168905810744599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1.19 tr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69025055270349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1.23 tr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06568855740175E-2"/>
                  <c:y val="2.18045103745688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1.30 tr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7727042947353399E-2"/>
                  <c:y val="4.360902074913770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1.35 tr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14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'revenue-data'!$F$33:$K$33</c:f>
              <c:numCache>
                <c:formatCode>"$"#,##0.00</c:formatCode>
                <c:ptCount val="6"/>
                <c:pt idx="0">
                  <c:v>1208.637056</c:v>
                </c:pt>
                <c:pt idx="1">
                  <c:v>1240.34592</c:v>
                </c:pt>
                <c:pt idx="2">
                  <c:v>1192.236584</c:v>
                </c:pt>
                <c:pt idx="3">
                  <c:v>1231.1930047999999</c:v>
                </c:pt>
                <c:pt idx="4">
                  <c:v>1301.0565744</c:v>
                </c:pt>
                <c:pt idx="5">
                  <c:v>1352.0669888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14880"/>
        <c:axId val="39076992"/>
      </c:barChart>
      <c:catAx>
        <c:axId val="5951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076992"/>
        <c:crosses val="autoZero"/>
        <c:auto val="1"/>
        <c:lblAlgn val="ctr"/>
        <c:lblOffset val="100"/>
        <c:noMultiLvlLbl val="0"/>
      </c:catAx>
      <c:valAx>
        <c:axId val="390769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tx1">
                  <a:alpha val="16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Billions of Nominal Dollars</a:t>
                </a:r>
              </a:p>
            </c:rich>
          </c:tx>
          <c:layout>
            <c:manualLayout>
              <c:xMode val="edge"/>
              <c:yMode val="edge"/>
              <c:x val="1.3328631579831199E-2"/>
              <c:y val="0.27762390639298601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9514880"/>
        <c:crosses val="autoZero"/>
        <c:crossBetween val="between"/>
        <c:majorUnit val="600"/>
      </c:valAx>
    </c:plotArea>
    <c:legend>
      <c:legendPos val="b"/>
      <c:layout>
        <c:manualLayout>
          <c:xMode val="edge"/>
          <c:yMode val="edge"/>
          <c:x val="0.35204212974470001"/>
          <c:y val="0.13864595364086399"/>
          <c:w val="0.33336909311801799"/>
          <c:h val="4.781612950277210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69821879106201"/>
          <c:y val="0.144613505708927"/>
          <c:w val="0.82091566649454895"/>
          <c:h val="0.66393618111684705"/>
        </c:manualLayout>
      </c:layout>
      <c:barChart>
        <c:barDir val="col"/>
        <c:grouping val="clustered"/>
        <c:varyColors val="0"/>
        <c:ser>
          <c:idx val="0"/>
          <c:order val="0"/>
          <c:tx>
            <c:v>Expenditures</c:v>
          </c:tx>
          <c:spPr>
            <a:solidFill>
              <a:srgbClr val="008990"/>
            </a:solidFill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993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33503645133500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1,030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1,071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1,096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1,119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1,151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14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'expenditure-data'!$C$9:$H$9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'expenditure-data'!$C$10:$H$10</c:f>
              <c:numCache>
                <c:formatCode>General</c:formatCode>
                <c:ptCount val="6"/>
                <c:pt idx="0">
                  <c:v>992.61800000000005</c:v>
                </c:pt>
                <c:pt idx="1">
                  <c:v>1030.0250000000001</c:v>
                </c:pt>
                <c:pt idx="2">
                  <c:v>1070.585</c:v>
                </c:pt>
                <c:pt idx="3">
                  <c:v>1095.6020000000001</c:v>
                </c:pt>
                <c:pt idx="4">
                  <c:v>1118.509</c:v>
                </c:pt>
                <c:pt idx="5">
                  <c:v>1151.1569999999999</c:v>
                </c:pt>
              </c:numCache>
            </c:numRef>
          </c:val>
        </c:ser>
        <c:ser>
          <c:idx val="1"/>
          <c:order val="1"/>
          <c:tx>
            <c:v>Revenue</c:v>
          </c:tx>
          <c:spPr>
            <a:solidFill>
              <a:srgbClr val="FFA54B"/>
            </a:solidFill>
          </c:spPr>
          <c:invertIfNegative val="0"/>
          <c:dLbls>
            <c:dLbl>
              <c:idx val="0"/>
              <c:layout>
                <c:manualLayout>
                  <c:x val="1.7690133751450701E-2"/>
                  <c:y val="8.3964533847896896E-3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941 bn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7234987301368E-2"/>
                  <c:y val="8.55921461183765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965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7084715481492E-2"/>
                  <c:y val="-1.7168905810744599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928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69025055270349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958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06568855740175E-2"/>
                  <c:y val="2.18045103745688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1,013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3652843394575698E-2"/>
                  <c:y val="4.36088718485069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1,052 bn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txPr>
              <a:bodyPr/>
              <a:lstStyle/>
              <a:p>
                <a:pPr>
                  <a:defRPr sz="14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'revenue-data'!$F$14:$K$14</c:f>
              <c:numCache>
                <c:formatCode>#,##0.00</c:formatCode>
                <c:ptCount val="6"/>
                <c:pt idx="0">
                  <c:v>940.71990000000005</c:v>
                </c:pt>
                <c:pt idx="1">
                  <c:v>965.4</c:v>
                </c:pt>
                <c:pt idx="2">
                  <c:v>927.95500000000004</c:v>
                </c:pt>
                <c:pt idx="3">
                  <c:v>958.27599999999995</c:v>
                </c:pt>
                <c:pt idx="4">
                  <c:v>1012.653</c:v>
                </c:pt>
                <c:pt idx="5">
                  <c:v>1052.356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18464"/>
        <c:axId val="39078720"/>
      </c:barChart>
      <c:catAx>
        <c:axId val="5951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078720"/>
        <c:crosses val="autoZero"/>
        <c:auto val="1"/>
        <c:lblAlgn val="ctr"/>
        <c:lblOffset val="100"/>
        <c:noMultiLvlLbl val="0"/>
      </c:catAx>
      <c:valAx>
        <c:axId val="39078720"/>
        <c:scaling>
          <c:orientation val="minMax"/>
          <c:max val="1400"/>
          <c:min val="0"/>
        </c:scaling>
        <c:delete val="0"/>
        <c:axPos val="l"/>
        <c:majorGridlines>
          <c:spPr>
            <a:ln>
              <a:solidFill>
                <a:schemeClr val="tx1">
                  <a:alpha val="16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Billions of Nominal Euros</a:t>
                </a:r>
              </a:p>
            </c:rich>
          </c:tx>
          <c:layout>
            <c:manualLayout>
              <c:xMode val="edge"/>
              <c:yMode val="edge"/>
              <c:x val="1.3328631579831199E-2"/>
              <c:y val="0.27762390639298601"/>
            </c:manualLayout>
          </c:layout>
          <c:overlay val="0"/>
        </c:title>
        <c:numFmt formatCode="[$€-C07]\ #,##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9518464"/>
        <c:crosses val="autoZero"/>
        <c:crossBetween val="between"/>
        <c:majorUnit val="400"/>
      </c:valAx>
    </c:plotArea>
    <c:legend>
      <c:legendPos val="b"/>
      <c:layout>
        <c:manualLayout>
          <c:xMode val="edge"/>
          <c:yMode val="edge"/>
          <c:x val="0.35204212974470001"/>
          <c:y val="0.13864595364086399"/>
          <c:w val="0.33336909311801799"/>
          <c:h val="4.781612950277210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0647396007499"/>
          <c:y val="0.155505621446662"/>
          <c:w val="0.831282379945529"/>
          <c:h val="0.68358043570178195"/>
        </c:manualLayout>
      </c:layout>
      <c:barChart>
        <c:barDir val="col"/>
        <c:grouping val="clustered"/>
        <c:varyColors val="0"/>
        <c:ser>
          <c:idx val="0"/>
          <c:order val="0"/>
          <c:tx>
            <c:v>Expenditures</c:v>
          </c:tx>
          <c:spPr>
            <a:solidFill>
              <a:srgbClr val="008990"/>
            </a:solidFill>
            <a:effectLst/>
          </c:spPr>
          <c:invertIfNegative val="0"/>
          <c:dLbls>
            <c:txPr>
              <a:bodyPr/>
              <a:lstStyle/>
              <a:p>
                <a:pPr>
                  <a:defRPr sz="1400" b="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'expenditure-data'!$C$4:$H$4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'expenditure-data'!$C$5:$H$5</c:f>
              <c:numCache>
                <c:formatCode>General</c:formatCode>
                <c:ptCount val="6"/>
                <c:pt idx="0">
                  <c:v>52.6</c:v>
                </c:pt>
                <c:pt idx="1">
                  <c:v>53.3</c:v>
                </c:pt>
                <c:pt idx="2">
                  <c:v>56.8</c:v>
                </c:pt>
                <c:pt idx="3">
                  <c:v>56.6</c:v>
                </c:pt>
                <c:pt idx="4">
                  <c:v>55.9</c:v>
                </c:pt>
                <c:pt idx="5">
                  <c:v>56.6</c:v>
                </c:pt>
              </c:numCache>
            </c:numRef>
          </c:val>
        </c:ser>
        <c:ser>
          <c:idx val="1"/>
          <c:order val="1"/>
          <c:tx>
            <c:v>Revenue</c:v>
          </c:tx>
          <c:spPr>
            <a:solidFill>
              <a:srgbClr val="FFA54B"/>
            </a:solidFill>
          </c:spPr>
          <c:invertIfNegative val="0"/>
          <c:dLbls>
            <c:dLbl>
              <c:idx val="0"/>
              <c:layout>
                <c:manualLayout>
                  <c:x val="1.03568318859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3568318859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87728447362950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9181896490863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9181896490863002E-3"/>
                  <c:y val="-3.98801088429301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568318859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'revenue-data'!$F$4:$K$4</c:f>
              <c:numCache>
                <c:formatCode>General</c:formatCode>
                <c:ptCount val="6"/>
                <c:pt idx="0">
                  <c:v>49.9</c:v>
                </c:pt>
                <c:pt idx="1">
                  <c:v>49.9</c:v>
                </c:pt>
                <c:pt idx="2">
                  <c:v>49.2</c:v>
                </c:pt>
                <c:pt idx="3">
                  <c:v>49.5</c:v>
                </c:pt>
                <c:pt idx="4">
                  <c:v>50.6</c:v>
                </c:pt>
                <c:pt idx="5">
                  <c:v>51.8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96704"/>
        <c:axId val="39081024"/>
      </c:barChart>
      <c:catAx>
        <c:axId val="1130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081024"/>
        <c:crosses val="autoZero"/>
        <c:auto val="1"/>
        <c:lblAlgn val="ctr"/>
        <c:lblOffset val="100"/>
        <c:noMultiLvlLbl val="0"/>
      </c:catAx>
      <c:valAx>
        <c:axId val="39081024"/>
        <c:scaling>
          <c:orientation val="minMax"/>
          <c:max val="75"/>
          <c:min val="0"/>
        </c:scaling>
        <c:delete val="0"/>
        <c:axPos val="l"/>
        <c:majorGridlines>
          <c:spPr>
            <a:ln>
              <a:solidFill>
                <a:schemeClr val="tx1">
                  <a:alpha val="1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</a:t>
                </a:r>
                <a:r>
                  <a:rPr lang="en-US" b="0" baseline="0"/>
                  <a:t> of GDP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3.6701897166866997E-2"/>
              <c:y val="0.320145697056813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3096704"/>
        <c:crosses val="autoZero"/>
        <c:crossBetween val="between"/>
        <c:majorUnit val="25"/>
      </c:valAx>
    </c:plotArea>
    <c:legend>
      <c:legendPos val="b"/>
      <c:layout>
        <c:manualLayout>
          <c:xMode val="edge"/>
          <c:yMode val="edge"/>
          <c:x val="0.35076595925598503"/>
          <c:y val="0.170717469687868"/>
          <c:w val="0.33667998414670802"/>
          <c:h val="5.154647827736490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85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0.3914</cdr:x>
      <cdr:y>0.88462</cdr:y>
    </cdr:from>
    <cdr:to>
      <cdr:x>0.98082</cdr:x>
      <cdr:y>0.9674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0957" y="5152475"/>
          <a:ext cx="5046350" cy="482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latin typeface="Arial"/>
              <a:cs typeface="Arial"/>
            </a:rPr>
            <a:t>Source:</a:t>
          </a:r>
          <a:r>
            <a:rPr lang="en-US" sz="1000" baseline="0">
              <a:latin typeface="Arial"/>
              <a:cs typeface="Arial"/>
            </a:rPr>
            <a:t> Eurostat via European Commission, accessed on 10/8/2013.</a:t>
          </a:r>
        </a:p>
        <a:p xmlns:a="http://schemas.openxmlformats.org/drawingml/2006/main">
          <a:pPr algn="r"/>
          <a:r>
            <a:rPr lang="en-US" sz="1000" baseline="0">
              <a:latin typeface="Arial"/>
              <a:cs typeface="Arial"/>
            </a:rPr>
            <a:t>Produced by Veronique de Rugy, Mercatus Center at George Mason University.</a:t>
          </a:r>
          <a:endParaRPr lang="en-US" sz="1000"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0.24048</cdr:x>
      <cdr:y>0.02267</cdr:y>
    </cdr:from>
    <cdr:to>
      <cdr:x>0.8299</cdr:x>
      <cdr:y>0.10545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58894" y="132026"/>
          <a:ext cx="5046350" cy="482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>
              <a:latin typeface="Arial"/>
              <a:cs typeface="Arial"/>
            </a:rPr>
            <a:t>France:</a:t>
          </a:r>
          <a:r>
            <a:rPr lang="en-US" sz="2400" baseline="0">
              <a:latin typeface="Arial"/>
              <a:cs typeface="Arial"/>
            </a:rPr>
            <a:t> Total Government Spending and Revenue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0.3914</cdr:x>
      <cdr:y>0.88462</cdr:y>
    </cdr:from>
    <cdr:to>
      <cdr:x>0.98082</cdr:x>
      <cdr:y>0.9674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0957" y="5152475"/>
          <a:ext cx="5046350" cy="482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latin typeface="Arial"/>
              <a:cs typeface="Arial"/>
            </a:rPr>
            <a:t>Source:</a:t>
          </a:r>
          <a:r>
            <a:rPr lang="en-US" sz="1000" baseline="0">
              <a:latin typeface="Arial"/>
              <a:cs typeface="Arial"/>
            </a:rPr>
            <a:t> Eurostat via European Commission, accessed on 10/8/2013.</a:t>
          </a:r>
        </a:p>
        <a:p xmlns:a="http://schemas.openxmlformats.org/drawingml/2006/main">
          <a:pPr algn="r"/>
          <a:r>
            <a:rPr lang="en-US" sz="1000" baseline="0">
              <a:latin typeface="Arial"/>
              <a:cs typeface="Arial"/>
            </a:rPr>
            <a:t>Produced by Veronique de Rugy, Mercatus Center at George Mason University.</a:t>
          </a:r>
          <a:endParaRPr lang="en-US" sz="1000"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0.24048</cdr:x>
      <cdr:y>0.02267</cdr:y>
    </cdr:from>
    <cdr:to>
      <cdr:x>0.8299</cdr:x>
      <cdr:y>0.10545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58894" y="132026"/>
          <a:ext cx="5046350" cy="482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>
              <a:latin typeface="Arial"/>
              <a:cs typeface="Arial"/>
            </a:rPr>
            <a:t>France:</a:t>
          </a:r>
          <a:r>
            <a:rPr lang="en-US" sz="2400" baseline="0">
              <a:latin typeface="Arial"/>
              <a:cs typeface="Arial"/>
            </a:rPr>
            <a:t> Total Government Spending and Revenue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3706" cy="583826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0.38357</cdr:x>
      <cdr:y>0.9084</cdr:y>
    </cdr:from>
    <cdr:to>
      <cdr:x>0.97299</cdr:x>
      <cdr:y>0.99118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89300" y="5295899"/>
          <a:ext cx="5054600" cy="482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latin typeface="Arial"/>
              <a:cs typeface="Arial"/>
            </a:rPr>
            <a:t>Source:</a:t>
          </a:r>
          <a:r>
            <a:rPr lang="en-US" sz="1000" baseline="0">
              <a:latin typeface="Arial"/>
              <a:cs typeface="Arial"/>
            </a:rPr>
            <a:t> Eurostat via European Commission, accessed on 10/8/2013.</a:t>
          </a:r>
        </a:p>
        <a:p xmlns:a="http://schemas.openxmlformats.org/drawingml/2006/main">
          <a:pPr algn="r"/>
          <a:r>
            <a:rPr lang="en-US" sz="1000" baseline="0">
              <a:latin typeface="Arial"/>
              <a:cs typeface="Arial"/>
            </a:rPr>
            <a:t>Produced by Veronique de Rugy, Mercatus Center at George Mason University.</a:t>
          </a:r>
          <a:endParaRPr lang="en-US" sz="1000"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0.22696</cdr:x>
      <cdr:y>0.03085</cdr:y>
    </cdr:from>
    <cdr:to>
      <cdr:x>0.81563</cdr:x>
      <cdr:y>0.11356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45611" y="179838"/>
          <a:ext cx="5046350" cy="482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400">
              <a:latin typeface="Arial"/>
              <a:cs typeface="Arial"/>
            </a:rPr>
            <a:t>France:</a:t>
          </a:r>
          <a:r>
            <a:rPr lang="en-US" sz="2400" baseline="0">
              <a:latin typeface="Arial"/>
              <a:cs typeface="Arial"/>
            </a:rPr>
            <a:t> Total Government Spending and Revenue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0</xdr:rowOff>
    </xdr:from>
    <xdr:to>
      <xdr:col>14</xdr:col>
      <xdr:colOff>12700</xdr:colOff>
      <xdr:row>22</xdr:row>
      <xdr:rowOff>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6900" y="2667000"/>
          <a:ext cx="2705100" cy="1917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88900</xdr:colOff>
      <xdr:row>9</xdr:row>
      <xdr:rowOff>12700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31500" y="25527000"/>
          <a:ext cx="2565400" cy="198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appsso.eurostat.ec.europa.eu/nui/show.do?dataset=ert_bil_eur_a&amp;lang=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appsso.eurostat.ec.europa.eu/nui/show.do?dataset=ert_bil_eur_a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topLeftCell="A10" workbookViewId="0">
      <selection activeCell="J22" sqref="J22"/>
    </sheetView>
  </sheetViews>
  <sheetFormatPr defaultColWidth="11" defaultRowHeight="15.75" x14ac:dyDescent="0.25"/>
  <cols>
    <col min="3" max="3" width="12.875" bestFit="1" customWidth="1"/>
    <col min="4" max="8" width="14.875" bestFit="1" customWidth="1"/>
    <col min="12" max="12" width="13.625" customWidth="1"/>
  </cols>
  <sheetData>
    <row r="2" spans="2:12" x14ac:dyDescent="0.25">
      <c r="B2" s="1" t="s">
        <v>0</v>
      </c>
      <c r="C2" s="1"/>
      <c r="D2" s="1"/>
      <c r="E2" s="1"/>
      <c r="F2" s="1"/>
      <c r="G2" s="1"/>
      <c r="H2" s="1"/>
      <c r="J2" s="11" t="s">
        <v>21</v>
      </c>
      <c r="K2" s="11"/>
      <c r="L2" s="11"/>
    </row>
    <row r="3" spans="2:12" ht="47.25" x14ac:dyDescent="0.25">
      <c r="B3" s="1"/>
      <c r="C3" s="1"/>
      <c r="D3" s="1"/>
      <c r="E3" s="1"/>
      <c r="F3" s="1"/>
      <c r="G3" s="1"/>
      <c r="H3" s="1"/>
      <c r="J3" s="13" t="s">
        <v>18</v>
      </c>
      <c r="K3" s="14" t="s">
        <v>19</v>
      </c>
      <c r="L3" s="14" t="s">
        <v>20</v>
      </c>
    </row>
    <row r="4" spans="2:12" x14ac:dyDescent="0.25">
      <c r="B4" s="1" t="s">
        <v>1</v>
      </c>
      <c r="C4" s="1">
        <v>2007</v>
      </c>
      <c r="D4" s="1">
        <v>2008</v>
      </c>
      <c r="E4" s="1">
        <v>2009</v>
      </c>
      <c r="F4" s="1">
        <v>2010</v>
      </c>
      <c r="G4" s="1">
        <v>2011</v>
      </c>
      <c r="H4" s="1">
        <v>2012</v>
      </c>
      <c r="J4" s="8"/>
      <c r="K4" s="11"/>
      <c r="L4" s="11"/>
    </row>
    <row r="5" spans="2:12" x14ac:dyDescent="0.25">
      <c r="B5" s="1"/>
      <c r="C5" s="1">
        <v>52.6</v>
      </c>
      <c r="D5" s="1">
        <v>53.3</v>
      </c>
      <c r="E5" s="1">
        <v>56.8</v>
      </c>
      <c r="F5" s="1">
        <v>56.6</v>
      </c>
      <c r="G5" s="1">
        <v>55.9</v>
      </c>
      <c r="H5" s="1">
        <v>56.6</v>
      </c>
      <c r="J5" s="8" t="s">
        <v>13</v>
      </c>
      <c r="K5" s="9">
        <f t="shared" ref="K5:L9" si="0">(D35-D34)/D34</f>
        <v>1.3307984790874442E-2</v>
      </c>
      <c r="L5" s="10">
        <f t="shared" si="0"/>
        <v>3.7685192087993605E-2</v>
      </c>
    </row>
    <row r="6" spans="2:12" x14ac:dyDescent="0.25">
      <c r="B6" s="1"/>
      <c r="C6" s="1"/>
      <c r="D6" s="1"/>
      <c r="E6" s="1"/>
      <c r="F6" s="1"/>
      <c r="G6" s="1"/>
      <c r="H6" s="1"/>
      <c r="J6" s="8" t="s">
        <v>14</v>
      </c>
      <c r="K6" s="9">
        <f t="shared" si="0"/>
        <v>6.5666041275797379E-2</v>
      </c>
      <c r="L6" s="10">
        <f t="shared" si="0"/>
        <v>3.9377685007645387E-2</v>
      </c>
    </row>
    <row r="7" spans="2:12" x14ac:dyDescent="0.25">
      <c r="B7" s="1" t="s">
        <v>2</v>
      </c>
      <c r="C7" s="1"/>
      <c r="D7" s="1"/>
      <c r="E7" s="1"/>
      <c r="F7" s="1"/>
      <c r="G7" s="1"/>
      <c r="H7" s="1"/>
      <c r="J7" s="8" t="s">
        <v>15</v>
      </c>
      <c r="K7" s="12">
        <f t="shared" si="0"/>
        <v>-3.5211267605633053E-3</v>
      </c>
      <c r="L7" s="10">
        <f t="shared" si="0"/>
        <v>2.3367598088895374E-2</v>
      </c>
    </row>
    <row r="8" spans="2:12" x14ac:dyDescent="0.25">
      <c r="B8" s="1"/>
      <c r="C8" s="1"/>
      <c r="D8" s="1"/>
      <c r="E8" s="1"/>
      <c r="F8" s="1"/>
      <c r="G8" s="1"/>
      <c r="H8" s="1"/>
      <c r="J8" s="8" t="s">
        <v>16</v>
      </c>
      <c r="K8" s="12">
        <f t="shared" si="0"/>
        <v>-1.2367491166077788E-2</v>
      </c>
      <c r="L8" s="10">
        <f t="shared" si="0"/>
        <v>2.0908139999744363E-2</v>
      </c>
    </row>
    <row r="9" spans="2:12" x14ac:dyDescent="0.25">
      <c r="B9" s="1" t="s">
        <v>1</v>
      </c>
      <c r="C9" s="1">
        <v>2007</v>
      </c>
      <c r="D9" s="1">
        <v>2008</v>
      </c>
      <c r="E9" s="1">
        <v>2009</v>
      </c>
      <c r="F9" s="1">
        <v>2010</v>
      </c>
      <c r="G9" s="1">
        <v>2011</v>
      </c>
      <c r="H9" s="1">
        <v>2012</v>
      </c>
      <c r="J9" s="8" t="s">
        <v>17</v>
      </c>
      <c r="K9" s="9">
        <f t="shared" si="0"/>
        <v>1.2522361359570713E-2</v>
      </c>
      <c r="L9" s="10">
        <f t="shared" si="0"/>
        <v>2.9188857666768805E-2</v>
      </c>
    </row>
    <row r="10" spans="2:12" x14ac:dyDescent="0.25">
      <c r="B10" s="1"/>
      <c r="C10" s="25">
        <v>992.61800000000005</v>
      </c>
      <c r="D10" s="25">
        <v>1030.0250000000001</v>
      </c>
      <c r="E10" s="25">
        <v>1070.585</v>
      </c>
      <c r="F10" s="25">
        <v>1095.6020000000001</v>
      </c>
      <c r="G10" s="25">
        <v>1118.509</v>
      </c>
      <c r="H10" s="25">
        <v>1151.1569999999999</v>
      </c>
    </row>
    <row r="11" spans="2:12" x14ac:dyDescent="0.25">
      <c r="B11" s="1"/>
      <c r="C11" s="1"/>
      <c r="D11" s="1"/>
      <c r="E11" s="1"/>
      <c r="F11" s="1"/>
      <c r="G11" s="1"/>
      <c r="H11" s="1"/>
    </row>
    <row r="12" spans="2:12" x14ac:dyDescent="0.25">
      <c r="B12" s="1" t="s">
        <v>3</v>
      </c>
      <c r="C12" s="1"/>
      <c r="D12" s="1"/>
      <c r="E12" s="1"/>
      <c r="F12" s="1"/>
      <c r="G12" s="1"/>
      <c r="H12" s="1"/>
    </row>
    <row r="13" spans="2:12" x14ac:dyDescent="0.25">
      <c r="B13" s="1"/>
      <c r="C13" s="1"/>
      <c r="D13" s="1"/>
      <c r="E13" s="1"/>
      <c r="F13" s="1"/>
      <c r="G13" s="1"/>
      <c r="H13" s="1"/>
    </row>
    <row r="14" spans="2:12" x14ac:dyDescent="0.25">
      <c r="B14" s="1" t="s">
        <v>1</v>
      </c>
      <c r="C14" s="1">
        <v>2007</v>
      </c>
      <c r="D14" s="1">
        <v>2008</v>
      </c>
      <c r="E14" s="1">
        <v>2009</v>
      </c>
      <c r="F14" s="1">
        <v>2010</v>
      </c>
      <c r="G14" s="1">
        <v>2011</v>
      </c>
      <c r="H14" s="1">
        <v>2012</v>
      </c>
    </row>
    <row r="15" spans="2:12" x14ac:dyDescent="0.25">
      <c r="B15" s="1"/>
      <c r="C15" s="2">
        <v>992.61800000000005</v>
      </c>
      <c r="D15" s="2">
        <v>1030.0250000000001</v>
      </c>
      <c r="E15" s="2">
        <v>1070.585</v>
      </c>
      <c r="F15" s="2">
        <v>1095.6020000000001</v>
      </c>
      <c r="G15" s="2">
        <v>1118.509</v>
      </c>
      <c r="H15" s="2">
        <v>1151.1569999999999</v>
      </c>
    </row>
    <row r="16" spans="2:12" x14ac:dyDescent="0.25">
      <c r="B16" s="1"/>
      <c r="C16" s="1"/>
      <c r="D16" s="1"/>
      <c r="E16" s="1"/>
      <c r="F16" s="1"/>
      <c r="G16" s="1"/>
      <c r="H16" s="1"/>
    </row>
    <row r="17" spans="2:10" x14ac:dyDescent="0.25">
      <c r="B17" s="1" t="s">
        <v>4</v>
      </c>
      <c r="C17" s="1"/>
      <c r="D17" s="1"/>
      <c r="E17" s="1"/>
      <c r="F17" s="1"/>
      <c r="G17" s="1"/>
      <c r="H17" s="1"/>
    </row>
    <row r="18" spans="2:10" x14ac:dyDescent="0.25">
      <c r="B18" s="1"/>
      <c r="C18" s="1"/>
      <c r="D18" s="1"/>
      <c r="E18" s="1"/>
      <c r="F18" s="1"/>
      <c r="G18" s="1"/>
      <c r="H18" s="1"/>
    </row>
    <row r="19" spans="2:10" x14ac:dyDescent="0.25">
      <c r="B19" s="1" t="s">
        <v>1</v>
      </c>
      <c r="C19" s="1">
        <v>2007</v>
      </c>
      <c r="D19" s="1">
        <v>2008</v>
      </c>
      <c r="E19" s="1">
        <v>2009</v>
      </c>
      <c r="F19" s="1">
        <v>2010</v>
      </c>
      <c r="G19" s="1">
        <v>2011</v>
      </c>
      <c r="H19" s="1">
        <v>2012</v>
      </c>
    </row>
    <row r="20" spans="2:10" x14ac:dyDescent="0.25">
      <c r="B20" s="1"/>
      <c r="C20" s="2">
        <v>15562.9</v>
      </c>
      <c r="D20" s="2">
        <v>16060.7</v>
      </c>
      <c r="E20" s="2">
        <v>16608.8</v>
      </c>
      <c r="F20" s="2">
        <v>16912.5</v>
      </c>
      <c r="G20" s="2">
        <v>17177.5</v>
      </c>
      <c r="H20" s="2">
        <v>17592.8</v>
      </c>
    </row>
    <row r="21" spans="2:10" x14ac:dyDescent="0.25">
      <c r="B21" s="24" t="s">
        <v>23</v>
      </c>
    </row>
    <row r="22" spans="2:10" x14ac:dyDescent="0.25">
      <c r="C22" s="3"/>
      <c r="D22" s="3"/>
      <c r="E22" s="3"/>
      <c r="F22" s="3"/>
      <c r="G22" s="3"/>
      <c r="H22" s="3">
        <v>1.2847999999999999</v>
      </c>
      <c r="I22" s="3"/>
    </row>
    <row r="23" spans="2:10" x14ac:dyDescent="0.25">
      <c r="B23" t="s">
        <v>24</v>
      </c>
      <c r="C23" s="28">
        <f>C10*$H$22</f>
        <v>1275.3156064</v>
      </c>
      <c r="D23" s="28">
        <f t="shared" ref="D23:H23" si="1">D10*$H$22</f>
        <v>1323.3761200000001</v>
      </c>
      <c r="E23" s="28">
        <f t="shared" si="1"/>
        <v>1375.4876079999999</v>
      </c>
      <c r="F23" s="28">
        <f t="shared" si="1"/>
        <v>1407.6294496</v>
      </c>
      <c r="G23" s="28">
        <f t="shared" si="1"/>
        <v>1437.0603632</v>
      </c>
      <c r="H23" s="28">
        <f t="shared" si="1"/>
        <v>1479.0065135999998</v>
      </c>
    </row>
    <row r="27" spans="2:10" x14ac:dyDescent="0.25">
      <c r="B27" t="s">
        <v>10</v>
      </c>
    </row>
    <row r="28" spans="2:10" x14ac:dyDescent="0.25">
      <c r="C28" s="1">
        <v>2007</v>
      </c>
      <c r="D28" s="1">
        <v>2008</v>
      </c>
      <c r="E28" s="1">
        <v>2009</v>
      </c>
      <c r="F28" s="1">
        <v>2010</v>
      </c>
      <c r="G28" s="1">
        <v>2011</v>
      </c>
      <c r="H28" s="1">
        <v>2012</v>
      </c>
    </row>
    <row r="29" spans="2:10" x14ac:dyDescent="0.25">
      <c r="B29" t="s">
        <v>1</v>
      </c>
      <c r="C29" s="5">
        <v>420.04129999999998</v>
      </c>
      <c r="D29" s="5">
        <v>425.38670000000002</v>
      </c>
      <c r="E29" s="5">
        <v>436.12220000000002</v>
      </c>
      <c r="F29" s="5">
        <v>443.95389999999998</v>
      </c>
      <c r="G29" s="5">
        <v>445.90910000000002</v>
      </c>
      <c r="H29" s="5">
        <v>452.3143</v>
      </c>
      <c r="I29" s="3" t="s">
        <v>9</v>
      </c>
      <c r="J29" s="5">
        <v>463.84800000000001</v>
      </c>
    </row>
    <row r="33" spans="3:9" x14ac:dyDescent="0.25">
      <c r="D33" s="7" t="s">
        <v>12</v>
      </c>
      <c r="E33" s="7" t="s">
        <v>11</v>
      </c>
    </row>
    <row r="34" spans="3:9" x14ac:dyDescent="0.25">
      <c r="C34" s="1">
        <v>2007</v>
      </c>
      <c r="D34" s="1">
        <v>52.6</v>
      </c>
      <c r="E34" s="2">
        <v>992.61800000000005</v>
      </c>
    </row>
    <row r="35" spans="3:9" x14ac:dyDescent="0.25">
      <c r="C35" s="1">
        <v>2008</v>
      </c>
      <c r="D35" s="1">
        <v>53.3</v>
      </c>
      <c r="E35" s="2">
        <v>1030.0250000000001</v>
      </c>
    </row>
    <row r="36" spans="3:9" x14ac:dyDescent="0.25">
      <c r="C36" s="1">
        <v>2009</v>
      </c>
      <c r="D36" s="1">
        <v>56.8</v>
      </c>
      <c r="E36" s="2">
        <v>1070.585</v>
      </c>
      <c r="I36" s="6"/>
    </row>
    <row r="37" spans="3:9" x14ac:dyDescent="0.25">
      <c r="C37" s="1">
        <v>2010</v>
      </c>
      <c r="D37" s="1">
        <v>56.6</v>
      </c>
      <c r="E37" s="2">
        <v>1095.6020000000001</v>
      </c>
    </row>
    <row r="38" spans="3:9" x14ac:dyDescent="0.25">
      <c r="C38" s="1">
        <v>2011</v>
      </c>
      <c r="D38" s="1">
        <v>55.9</v>
      </c>
      <c r="E38" s="2">
        <v>1118.509</v>
      </c>
    </row>
    <row r="39" spans="3:9" x14ac:dyDescent="0.25">
      <c r="C39" s="1">
        <v>2012</v>
      </c>
      <c r="D39" s="1">
        <v>56.6</v>
      </c>
      <c r="E39" s="2">
        <v>1151.1569999999999</v>
      </c>
    </row>
  </sheetData>
  <hyperlinks>
    <hyperlink ref="B21" r:id="rId1"/>
  </hyperlinks>
  <pageMargins left="0.75" right="0.75" top="1" bottom="1" header="0.5" footer="0.5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P33"/>
  <sheetViews>
    <sheetView workbookViewId="0">
      <selection activeCell="C16" sqref="C16"/>
    </sheetView>
  </sheetViews>
  <sheetFormatPr defaultColWidth="11" defaultRowHeight="15.75" x14ac:dyDescent="0.25"/>
  <cols>
    <col min="6" max="6" width="12.875" bestFit="1" customWidth="1"/>
    <col min="7" max="9" width="11" bestFit="1" customWidth="1"/>
    <col min="10" max="11" width="12.625" bestFit="1" customWidth="1"/>
    <col min="16" max="16" width="11.875" customWidth="1"/>
  </cols>
  <sheetData>
    <row r="1" spans="5:16" x14ac:dyDescent="0.25">
      <c r="E1" s="1" t="s">
        <v>5</v>
      </c>
      <c r="F1" s="1"/>
      <c r="G1" s="1"/>
      <c r="H1" s="1"/>
      <c r="I1" s="1"/>
      <c r="J1" s="1"/>
      <c r="K1" s="1"/>
      <c r="N1" s="15" t="s">
        <v>22</v>
      </c>
      <c r="O1" s="15"/>
      <c r="P1" s="15"/>
    </row>
    <row r="2" spans="5:16" ht="47.25" x14ac:dyDescent="0.25">
      <c r="E2" s="1"/>
      <c r="F2" s="1"/>
      <c r="G2" s="1"/>
      <c r="H2" s="1"/>
      <c r="I2" s="1"/>
      <c r="J2" s="1"/>
      <c r="K2" s="1"/>
      <c r="M2" s="1"/>
      <c r="N2" s="16" t="s">
        <v>18</v>
      </c>
      <c r="O2" s="17" t="s">
        <v>19</v>
      </c>
      <c r="P2" s="17" t="s">
        <v>20</v>
      </c>
    </row>
    <row r="3" spans="5:16" x14ac:dyDescent="0.25">
      <c r="E3" s="1" t="s">
        <v>1</v>
      </c>
      <c r="F3" s="1">
        <v>2007</v>
      </c>
      <c r="G3" s="1">
        <v>2008</v>
      </c>
      <c r="H3" s="1">
        <v>2009</v>
      </c>
      <c r="I3" s="1">
        <v>2010</v>
      </c>
      <c r="J3" s="1">
        <v>2011</v>
      </c>
      <c r="K3" s="1">
        <v>2012</v>
      </c>
      <c r="M3" s="1"/>
      <c r="N3" s="18">
        <v>2007</v>
      </c>
      <c r="O3" s="15"/>
      <c r="P3" s="19"/>
    </row>
    <row r="4" spans="5:16" x14ac:dyDescent="0.25">
      <c r="E4" s="1"/>
      <c r="F4" s="3">
        <v>49.9</v>
      </c>
      <c r="G4" s="3">
        <v>49.9</v>
      </c>
      <c r="H4" s="3">
        <v>49.2</v>
      </c>
      <c r="I4" s="3">
        <v>49.5</v>
      </c>
      <c r="J4" s="3">
        <v>50.6</v>
      </c>
      <c r="K4" s="3">
        <v>51.8</v>
      </c>
      <c r="M4" s="1"/>
      <c r="N4" s="18">
        <v>2008</v>
      </c>
      <c r="O4" s="20">
        <f t="shared" ref="O4:P8" si="0">(H24-H23)/H23</f>
        <v>0</v>
      </c>
      <c r="P4" s="21">
        <f t="shared" si="0"/>
        <v>2.6235333174093503E-2</v>
      </c>
    </row>
    <row r="5" spans="5:16" x14ac:dyDescent="0.25">
      <c r="E5" s="1"/>
      <c r="F5" s="1"/>
      <c r="G5" s="1"/>
      <c r="H5" s="1"/>
      <c r="I5" s="1"/>
      <c r="J5" s="1"/>
      <c r="K5" s="1"/>
      <c r="M5" s="1"/>
      <c r="N5" s="18">
        <v>2009</v>
      </c>
      <c r="O5" s="22">
        <f t="shared" si="0"/>
        <v>-1.4028056112224364E-2</v>
      </c>
      <c r="P5" s="23">
        <f t="shared" si="0"/>
        <v>-3.878703128236994E-2</v>
      </c>
    </row>
    <row r="6" spans="5:16" x14ac:dyDescent="0.25">
      <c r="E6" s="1" t="s">
        <v>6</v>
      </c>
      <c r="F6" s="1"/>
      <c r="G6" s="1"/>
      <c r="H6" s="1"/>
      <c r="I6" s="1"/>
      <c r="J6" s="1"/>
      <c r="K6" s="1"/>
      <c r="M6" s="1"/>
      <c r="N6" s="18">
        <v>2010</v>
      </c>
      <c r="O6" s="20">
        <f t="shared" si="0"/>
        <v>6.0975609756096982E-3</v>
      </c>
      <c r="P6" s="21">
        <f t="shared" si="0"/>
        <v>3.2675075838806744E-2</v>
      </c>
    </row>
    <row r="7" spans="5:16" x14ac:dyDescent="0.25">
      <c r="E7" s="1"/>
      <c r="F7" s="1"/>
      <c r="G7" s="1"/>
      <c r="H7" s="1"/>
      <c r="I7" s="1"/>
      <c r="J7" s="1"/>
      <c r="K7" s="1"/>
      <c r="M7" s="1"/>
      <c r="N7" s="18">
        <v>2011</v>
      </c>
      <c r="O7" s="20">
        <f t="shared" si="0"/>
        <v>2.2222222222222251E-2</v>
      </c>
      <c r="P7" s="21">
        <f t="shared" si="0"/>
        <v>5.6744612199408177E-2</v>
      </c>
    </row>
    <row r="8" spans="5:16" x14ac:dyDescent="0.25">
      <c r="E8" s="1" t="s">
        <v>1</v>
      </c>
      <c r="F8" s="1">
        <v>2007</v>
      </c>
      <c r="G8" s="1">
        <v>2008</v>
      </c>
      <c r="H8" s="1">
        <v>2009</v>
      </c>
      <c r="I8" s="1">
        <v>2010</v>
      </c>
      <c r="J8" s="1">
        <v>2011</v>
      </c>
      <c r="K8" s="1">
        <v>2012</v>
      </c>
      <c r="N8" s="18">
        <v>2012</v>
      </c>
      <c r="O8" s="20">
        <f t="shared" si="0"/>
        <v>2.3715415019762761E-2</v>
      </c>
      <c r="P8" s="21">
        <f t="shared" si="0"/>
        <v>3.9206914905698172E-2</v>
      </c>
    </row>
    <row r="9" spans="5:16" x14ac:dyDescent="0.25">
      <c r="E9" s="1"/>
      <c r="F9" s="26">
        <v>940.72</v>
      </c>
      <c r="G9" s="26">
        <v>965.4</v>
      </c>
      <c r="H9" s="26">
        <v>927.95500000000004</v>
      </c>
      <c r="I9" s="26">
        <v>958.27599999999995</v>
      </c>
      <c r="J9" s="26">
        <v>1012.653</v>
      </c>
      <c r="K9" s="26">
        <v>1052.356</v>
      </c>
    </row>
    <row r="10" spans="5:16" x14ac:dyDescent="0.25">
      <c r="E10" s="1"/>
      <c r="F10" s="1"/>
      <c r="G10" s="1"/>
      <c r="H10" s="1"/>
      <c r="I10" s="1"/>
      <c r="J10" s="1"/>
      <c r="K10" s="1"/>
    </row>
    <row r="11" spans="5:16" x14ac:dyDescent="0.25">
      <c r="E11" s="1" t="s">
        <v>7</v>
      </c>
      <c r="F11" s="1"/>
      <c r="G11" s="1"/>
      <c r="H11" s="1"/>
      <c r="I11" s="1"/>
      <c r="J11" s="1"/>
      <c r="K11" s="1"/>
    </row>
    <row r="12" spans="5:16" x14ac:dyDescent="0.25">
      <c r="E12" s="1"/>
      <c r="F12" s="1"/>
      <c r="G12" s="1"/>
      <c r="H12" s="1"/>
      <c r="I12" s="1"/>
      <c r="J12" s="1"/>
      <c r="K12" s="1"/>
    </row>
    <row r="13" spans="5:16" x14ac:dyDescent="0.25">
      <c r="E13" s="1" t="s">
        <v>1</v>
      </c>
      <c r="F13" s="1">
        <v>2007</v>
      </c>
      <c r="G13" s="1">
        <v>2008</v>
      </c>
      <c r="H13" s="1">
        <v>2009</v>
      </c>
      <c r="I13" s="1">
        <v>2010</v>
      </c>
      <c r="J13" s="1">
        <v>2011</v>
      </c>
      <c r="K13" s="1">
        <v>2012</v>
      </c>
    </row>
    <row r="14" spans="5:16" x14ac:dyDescent="0.25">
      <c r="E14" s="1"/>
      <c r="F14" s="4">
        <v>940.71990000000005</v>
      </c>
      <c r="G14" s="4">
        <v>965.4</v>
      </c>
      <c r="H14" s="4">
        <v>927.95500000000004</v>
      </c>
      <c r="I14" s="4">
        <v>958.27599999999995</v>
      </c>
      <c r="J14" s="4">
        <v>1012.653</v>
      </c>
      <c r="K14" s="4">
        <v>1052.356</v>
      </c>
    </row>
    <row r="15" spans="5:16" x14ac:dyDescent="0.25">
      <c r="E15" s="1"/>
      <c r="F15" s="1"/>
      <c r="G15" s="1"/>
      <c r="H15" s="1"/>
      <c r="I15" s="1"/>
      <c r="J15" s="1"/>
      <c r="K15" s="1"/>
    </row>
    <row r="16" spans="5:16" x14ac:dyDescent="0.25">
      <c r="E16" s="1" t="s">
        <v>8</v>
      </c>
      <c r="F16" s="1"/>
      <c r="G16" s="1"/>
      <c r="H16" s="1"/>
      <c r="I16" s="1"/>
      <c r="J16" s="1"/>
      <c r="K16" s="1"/>
    </row>
    <row r="17" spans="5:11" x14ac:dyDescent="0.25">
      <c r="E17" s="1"/>
      <c r="F17" s="1"/>
      <c r="G17" s="1"/>
      <c r="H17" s="1"/>
      <c r="I17" s="1"/>
      <c r="J17" s="1"/>
      <c r="K17" s="1"/>
    </row>
    <row r="18" spans="5:11" x14ac:dyDescent="0.25">
      <c r="E18" s="1" t="s">
        <v>1</v>
      </c>
      <c r="F18" s="1">
        <v>2007</v>
      </c>
      <c r="G18" s="1">
        <v>2008</v>
      </c>
      <c r="H18" s="1">
        <v>2009</v>
      </c>
      <c r="I18" s="1">
        <v>2010</v>
      </c>
      <c r="J18" s="1">
        <v>2011</v>
      </c>
      <c r="K18" s="1">
        <v>2012</v>
      </c>
    </row>
    <row r="19" spans="5:11" x14ac:dyDescent="0.25">
      <c r="E19" s="1"/>
      <c r="F19" s="4">
        <v>14749.2</v>
      </c>
      <c r="G19" s="4">
        <v>15053.1</v>
      </c>
      <c r="H19" s="4">
        <v>14396.1</v>
      </c>
      <c r="I19" s="4">
        <v>14792.6</v>
      </c>
      <c r="J19" s="4">
        <v>15551.8</v>
      </c>
      <c r="K19" s="4">
        <v>16082.9</v>
      </c>
    </row>
    <row r="22" spans="5:11" x14ac:dyDescent="0.25">
      <c r="H22" s="7" t="s">
        <v>12</v>
      </c>
      <c r="I22" s="7" t="s">
        <v>11</v>
      </c>
    </row>
    <row r="23" spans="5:11" x14ac:dyDescent="0.25">
      <c r="G23" s="1">
        <v>2007</v>
      </c>
      <c r="H23" s="3">
        <v>49.9</v>
      </c>
      <c r="I23" s="4">
        <v>940.71990000000005</v>
      </c>
    </row>
    <row r="24" spans="5:11" x14ac:dyDescent="0.25">
      <c r="G24" s="1">
        <v>2008</v>
      </c>
      <c r="H24" s="3">
        <v>49.9</v>
      </c>
      <c r="I24" s="4">
        <v>965.4</v>
      </c>
    </row>
    <row r="25" spans="5:11" x14ac:dyDescent="0.25">
      <c r="G25" s="1">
        <v>2009</v>
      </c>
      <c r="H25" s="3">
        <v>49.2</v>
      </c>
      <c r="I25" s="4">
        <v>927.95500000000004</v>
      </c>
    </row>
    <row r="26" spans="5:11" x14ac:dyDescent="0.25">
      <c r="G26" s="1">
        <v>2010</v>
      </c>
      <c r="H26" s="3">
        <v>49.5</v>
      </c>
      <c r="I26" s="4">
        <v>958.27599999999995</v>
      </c>
    </row>
    <row r="27" spans="5:11" x14ac:dyDescent="0.25">
      <c r="G27" s="1">
        <v>2011</v>
      </c>
      <c r="H27" s="3">
        <v>50.6</v>
      </c>
      <c r="I27" s="4">
        <v>1012.653</v>
      </c>
    </row>
    <row r="28" spans="5:11" x14ac:dyDescent="0.25">
      <c r="G28" s="1">
        <v>2012</v>
      </c>
      <c r="H28" s="3">
        <v>51.8</v>
      </c>
      <c r="I28" s="4">
        <v>1052.356</v>
      </c>
    </row>
    <row r="31" spans="5:11" x14ac:dyDescent="0.25">
      <c r="E31" s="24" t="s">
        <v>23</v>
      </c>
    </row>
    <row r="32" spans="5:11" x14ac:dyDescent="0.25">
      <c r="F32" s="3">
        <v>1.3705000000000001</v>
      </c>
      <c r="G32" s="3">
        <v>1.4708000000000001</v>
      </c>
      <c r="H32" s="3">
        <v>1.3948</v>
      </c>
      <c r="I32" s="3">
        <v>1.3257000000000001</v>
      </c>
      <c r="J32" s="3">
        <v>1.3919999999999999</v>
      </c>
      <c r="K32" s="3">
        <v>1.2847999999999999</v>
      </c>
    </row>
    <row r="33" spans="6:11" x14ac:dyDescent="0.25">
      <c r="F33" s="27">
        <f>F9*$K$32</f>
        <v>1208.637056</v>
      </c>
      <c r="G33" s="27">
        <f t="shared" ref="G33:K33" si="1">G9*$K$32</f>
        <v>1240.34592</v>
      </c>
      <c r="H33" s="27">
        <f t="shared" si="1"/>
        <v>1192.236584</v>
      </c>
      <c r="I33" s="27">
        <f t="shared" si="1"/>
        <v>1231.1930047999999</v>
      </c>
      <c r="J33" s="27">
        <f t="shared" si="1"/>
        <v>1301.0565744</v>
      </c>
      <c r="K33" s="27">
        <f t="shared" si="1"/>
        <v>1352.0669888</v>
      </c>
    </row>
  </sheetData>
  <hyperlinks>
    <hyperlink ref="E31" r:id="rId1"/>
  </hyperlinks>
  <pageMargins left="0.75" right="0.75" top="1" bottom="1" header="0.5" footer="0.5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expenditure-data</vt:lpstr>
      <vt:lpstr>revenue-data</vt:lpstr>
      <vt:lpstr>chart-exprev-nom-$</vt:lpstr>
      <vt:lpstr>chart-exprev-nom-euro</vt:lpstr>
      <vt:lpstr>chart-exprev-gdp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JR</dc:creator>
  <cp:lastModifiedBy>Andrea Castillo</cp:lastModifiedBy>
  <dcterms:created xsi:type="dcterms:W3CDTF">2013-10-08T19:10:45Z</dcterms:created>
  <dcterms:modified xsi:type="dcterms:W3CDTF">2013-10-31T17:53:12Z</dcterms:modified>
</cp:coreProperties>
</file>