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checkCompatibility="1" autoCompressPictures="0"/>
  <bookViews>
    <workbookView xWindow="33140" yWindow="-6620" windowWidth="38400" windowHeight="21600"/>
  </bookViews>
  <sheets>
    <sheet name="Chart1" sheetId="5" r:id="rId1"/>
    <sheet name="1989-2014 data" sheetId="1" r:id="rId2"/>
    <sheet name="2014 top overall data" sheetId="2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C3" i="1"/>
  <c r="C5" i="1"/>
  <c r="C13" i="1"/>
  <c r="J1" i="1"/>
  <c r="N3" i="1"/>
  <c r="C4" i="1"/>
  <c r="C6" i="1"/>
  <c r="C7" i="1"/>
  <c r="C8" i="1"/>
  <c r="C9" i="1"/>
  <c r="C10" i="1"/>
  <c r="C11" i="1"/>
  <c r="C1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2" i="1"/>
  <c r="J5" i="1"/>
  <c r="J3" i="1"/>
  <c r="J4" i="1"/>
</calcChain>
</file>

<file path=xl/sharedStrings.xml><?xml version="1.0" encoding="utf-8"?>
<sst xmlns="http://schemas.openxmlformats.org/spreadsheetml/2006/main" count="433" uniqueCount="307">
  <si>
    <t>ActBlue</t>
  </si>
  <si>
    <t>   </t>
  </si>
  <si>
    <t>  </t>
  </si>
  <si>
    <t>AT&amp;T Inc</t>
  </si>
  <si>
    <t>National Education Assn</t>
  </si>
  <si>
    <t>National Assn of Realtors</t>
  </si>
  <si>
    <t>Goldman Sachs</t>
  </si>
  <si>
    <t>Intl Brotherhood of Electrical Workers</t>
  </si>
  <si>
    <t>United Auto Workers</t>
  </si>
  <si>
    <t>Carpenters &amp; Joiners Union</t>
  </si>
  <si>
    <t>Service Employees International Union</t>
  </si>
  <si>
    <t>Laborers Union</t>
  </si>
  <si>
    <t>American Federation of Teachers</t>
  </si>
  <si>
    <t>Communications Workers of America</t>
  </si>
  <si>
    <t>Teamsters Union</t>
  </si>
  <si>
    <t>JPMorgan Chase &amp; Co</t>
  </si>
  <si>
    <t>United Food &amp; Commercial Workers Union</t>
  </si>
  <si>
    <t>United Parcel Service</t>
  </si>
  <si>
    <t>Citigroup Inc</t>
  </si>
  <si>
    <t>National Auto Dealers Assn</t>
  </si>
  <si>
    <t>Machinists &amp; Aerospace Workers Union</t>
  </si>
  <si>
    <t>EMILY's List</t>
  </si>
  <si>
    <t>American Bankers Assn</t>
  </si>
  <si>
    <t>AFL-CIO</t>
  </si>
  <si>
    <t>Microsoft Corp</t>
  </si>
  <si>
    <t>National Beer Wholesalers Assn</t>
  </si>
  <si>
    <t>Blue Cross/Blue Shield</t>
  </si>
  <si>
    <t>General Electric</t>
  </si>
  <si>
    <t>National Assn of Home Builders</t>
  </si>
  <si>
    <t>Lockheed Martin</t>
  </si>
  <si>
    <t>Bank of America</t>
  </si>
  <si>
    <t>National Assn of Letter Carriers</t>
  </si>
  <si>
    <t>Morgan Stanley</t>
  </si>
  <si>
    <t>Verizon Communications</t>
  </si>
  <si>
    <t>Deloitte LLP</t>
  </si>
  <si>
    <t>Time Warner</t>
  </si>
  <si>
    <t>Newsweb Corp</t>
  </si>
  <si>
    <t>Credit Union National Assn</t>
  </si>
  <si>
    <t>Plumbers &amp; Pipefitters Union</t>
  </si>
  <si>
    <t>Altria Group</t>
  </si>
  <si>
    <t>Ernst &amp; Young</t>
  </si>
  <si>
    <t>Operating Engineers Union</t>
  </si>
  <si>
    <t>International Assn of Fire Fighters</t>
  </si>
  <si>
    <t>American Hospital Assn</t>
  </si>
  <si>
    <t>PricewaterhouseCoopers</t>
  </si>
  <si>
    <t>Sheet Metal Workers Union</t>
  </si>
  <si>
    <t>American Dental Assn</t>
  </si>
  <si>
    <t>Boeing Co</t>
  </si>
  <si>
    <t>UBS AG</t>
  </si>
  <si>
    <t>Comcast Corp</t>
  </si>
  <si>
    <t>AFLAC Inc</t>
  </si>
  <si>
    <t>National Rifle Assn</t>
  </si>
  <si>
    <t>Pfizer Inc</t>
  </si>
  <si>
    <t>Northrop Grumman</t>
  </si>
  <si>
    <t>Union Pacific Corp</t>
  </si>
  <si>
    <t>Air Line Pilots Assn</t>
  </si>
  <si>
    <t>Honeywell International</t>
  </si>
  <si>
    <t>Natl Assn/Insurance &amp; Financial Advisors</t>
  </si>
  <si>
    <t>Koch Industries</t>
  </si>
  <si>
    <t>American Postal Workers Union</t>
  </si>
  <si>
    <t>American Assn for Justice</t>
  </si>
  <si>
    <t>FedEx Corp</t>
  </si>
  <si>
    <t>Ironworkers Union</t>
  </si>
  <si>
    <t>Club for Growth</t>
  </si>
  <si>
    <t>Credit Suisse Group</t>
  </si>
  <si>
    <t>United Transportation Union</t>
  </si>
  <si>
    <t>New York Life Insurance</t>
  </si>
  <si>
    <t>Raytheon Co</t>
  </si>
  <si>
    <t>National Rural Electric Cooperative Assn</t>
  </si>
  <si>
    <t>General Dynamics</t>
  </si>
  <si>
    <t>Akin, Gump et al</t>
  </si>
  <si>
    <t>United Steelworkers</t>
  </si>
  <si>
    <t>American Institute of CPAs</t>
  </si>
  <si>
    <t>National Air Traffic Controllers Assn</t>
  </si>
  <si>
    <t>Chevron</t>
  </si>
  <si>
    <t>Anheuser-Busch</t>
  </si>
  <si>
    <t>Reynolds American</t>
  </si>
  <si>
    <t>Exxon Mobil</t>
  </si>
  <si>
    <t>KPMG LLP</t>
  </si>
  <si>
    <t>National Cable &amp; Telecommunications Assn</t>
  </si>
  <si>
    <t>DLA Piper</t>
  </si>
  <si>
    <t>Merrill Lynch</t>
  </si>
  <si>
    <t>Wal-Mart Stores</t>
  </si>
  <si>
    <t>GlaxoSmithKline</t>
  </si>
  <si>
    <t>CSX Corp</t>
  </si>
  <si>
    <t>Walt Disney Co</t>
  </si>
  <si>
    <t>News Corp</t>
  </si>
  <si>
    <t>American Financial Group</t>
  </si>
  <si>
    <t>Indep Insurance Agents &amp; Brokers/America</t>
  </si>
  <si>
    <t>American Health Care Assn</t>
  </si>
  <si>
    <t>Wells Fargo</t>
  </si>
  <si>
    <t>Associated Builders &amp; Contractors</t>
  </si>
  <si>
    <t>Massachusetts Mutual Life Insurance</t>
  </si>
  <si>
    <t>University of California</t>
  </si>
  <si>
    <t>American Crystal Sugar</t>
  </si>
  <si>
    <t>WPP Group</t>
  </si>
  <si>
    <t>American Society of Anesthesiologists</t>
  </si>
  <si>
    <t>Prudential Financial</t>
  </si>
  <si>
    <t>Southern Co</t>
  </si>
  <si>
    <t>National Restaurant Assn</t>
  </si>
  <si>
    <t>Securities Industry &amp; Financial Mkt Assn</t>
  </si>
  <si>
    <t>Human Rights Campaign</t>
  </si>
  <si>
    <t>MetLife Inc</t>
  </si>
  <si>
    <t>American Optometric Assn</t>
  </si>
  <si>
    <t>Home Depot</t>
  </si>
  <si>
    <t>American Academy of Ophthalmology</t>
  </si>
  <si>
    <t>Natl Active &amp; Retired Fed Employees Assn</t>
  </si>
  <si>
    <t>Saban Capital Group</t>
  </si>
  <si>
    <t>Eli Lilly &amp; Co</t>
  </si>
  <si>
    <t>United Technologies</t>
  </si>
  <si>
    <t>General Motors</t>
  </si>
  <si>
    <t>Associated General Contractors</t>
  </si>
  <si>
    <t>Painters &amp; Allied Trades Union</t>
  </si>
  <si>
    <t>National Assn of Broadcasters</t>
  </si>
  <si>
    <t>American Maritime Officers</t>
  </si>
  <si>
    <t>UST Inc</t>
  </si>
  <si>
    <t>Ford Motor Co</t>
  </si>
  <si>
    <t>Skadden, Arps et al</t>
  </si>
  <si>
    <t>BellSouth Corp</t>
  </si>
  <si>
    <t>AIG</t>
  </si>
  <si>
    <t>Seafarers International Union</t>
  </si>
  <si>
    <t>Exelon Corp</t>
  </si>
  <si>
    <t>National Cmte to Preserve Social Security &amp; Medicare</t>
  </si>
  <si>
    <t>Independent Community Bankers of America</t>
  </si>
  <si>
    <t>Amway/Alticor Inc</t>
  </si>
  <si>
    <t>Freddie Mac</t>
  </si>
  <si>
    <t>MBNA Corp</t>
  </si>
  <si>
    <t>Patton Boggs LLP</t>
  </si>
  <si>
    <t>American Airlines</t>
  </si>
  <si>
    <t>American Trucking Assns</t>
  </si>
  <si>
    <t>American Physical Therapy Assn</t>
  </si>
  <si>
    <t>Lehman Brothers</t>
  </si>
  <si>
    <t>Blackstone Group</t>
  </si>
  <si>
    <t>National Fedn of Independent Business</t>
  </si>
  <si>
    <t>Greenberg Traurig LLP</t>
  </si>
  <si>
    <t>Transport Workers Union</t>
  </si>
  <si>
    <t>American Council of Life Insurers</t>
  </si>
  <si>
    <t>Amalgamated Transit Union</t>
  </si>
  <si>
    <t>Harvard University</t>
  </si>
  <si>
    <t>Archer Daniels Midland</t>
  </si>
  <si>
    <t>Aircraft Owners &amp; Pilots Assn</t>
  </si>
  <si>
    <t>Fannie Mae</t>
  </si>
  <si>
    <t>National Rural Letter Carriers Assn</t>
  </si>
  <si>
    <t>Wachovia Corp</t>
  </si>
  <si>
    <t>National Cmte for an Effective Congress</t>
  </si>
  <si>
    <t>Interpublic Group</t>
  </si>
  <si>
    <t>Marine Engineers Beneficial Assn</t>
  </si>
  <si>
    <t>Bristol-Myers Squibb</t>
  </si>
  <si>
    <t>MCI Inc</t>
  </si>
  <si>
    <t>Bear Stearns</t>
  </si>
  <si>
    <t>BP</t>
  </si>
  <si>
    <t>Enron Corp</t>
  </si>
  <si>
    <t>Andersen</t>
  </si>
  <si>
    <t>Vivendi</t>
  </si>
  <si>
    <t>MGM Resorts International</t>
  </si>
  <si>
    <t>Burlington Northern Santa Fe Corp</t>
  </si>
  <si>
    <t>Rank</t>
  </si>
  <si>
    <t>Organization</t>
  </si>
  <si>
    <t>Total contributions: 1989-2014</t>
  </si>
  <si>
    <t>Dem%</t>
  </si>
  <si>
    <t>Rep%</t>
  </si>
  <si>
    <t>Tilt</t>
  </si>
  <si>
    <t>Contributor</t>
  </si>
  <si>
    <t>Total Contribs</t>
  </si>
  <si>
    <t>PACs</t>
  </si>
  <si>
    <t>Individuals</t>
  </si>
  <si>
    <t>Organizations</t>
  </si>
  <si>
    <t>1  </t>
  </si>
  <si>
    <t>Democratic Governors Assn</t>
  </si>
  <si>
    <t>2  </t>
  </si>
  <si>
    <t>City of New York, NY</t>
  </si>
  <si>
    <t>3  </t>
  </si>
  <si>
    <t>4  </t>
  </si>
  <si>
    <t>American Fedn of St/Cnty/Munic Employees</t>
  </si>
  <si>
    <t>5  </t>
  </si>
  <si>
    <t>6  </t>
  </si>
  <si>
    <t>Next Generation</t>
  </si>
  <si>
    <t>7  </t>
  </si>
  <si>
    <t>8  </t>
  </si>
  <si>
    <t>9  </t>
  </si>
  <si>
    <t>10  </t>
  </si>
  <si>
    <t>11  </t>
  </si>
  <si>
    <t>12  </t>
  </si>
  <si>
    <t>13  </t>
  </si>
  <si>
    <t>14  </t>
  </si>
  <si>
    <t>15  </t>
  </si>
  <si>
    <t>16  </t>
  </si>
  <si>
    <t>Every Republican is Crucial PAC</t>
  </si>
  <si>
    <t>17  </t>
  </si>
  <si>
    <t>18  </t>
  </si>
  <si>
    <t>19  </t>
  </si>
  <si>
    <t>Contran Corp</t>
  </si>
  <si>
    <t>20  </t>
  </si>
  <si>
    <t>Perry Homes</t>
  </si>
  <si>
    <t>21  </t>
  </si>
  <si>
    <t>22  </t>
  </si>
  <si>
    <t>23  </t>
  </si>
  <si>
    <t>24  </t>
  </si>
  <si>
    <t>25  </t>
  </si>
  <si>
    <t>26  </t>
  </si>
  <si>
    <t>Berkshire Hathaway</t>
  </si>
  <si>
    <t>27  </t>
  </si>
  <si>
    <t>28  </t>
  </si>
  <si>
    <t>Votesane PAC</t>
  </si>
  <si>
    <t>29  </t>
  </si>
  <si>
    <t>30  </t>
  </si>
  <si>
    <t>Google Inc</t>
  </si>
  <si>
    <t>31  </t>
  </si>
  <si>
    <t>32  </t>
  </si>
  <si>
    <t>33  </t>
  </si>
  <si>
    <t>34  </t>
  </si>
  <si>
    <t>Cooperative of American Physicians</t>
  </si>
  <si>
    <t>35  </t>
  </si>
  <si>
    <t>36  </t>
  </si>
  <si>
    <t>37  </t>
  </si>
  <si>
    <t>38  </t>
  </si>
  <si>
    <t>39  </t>
  </si>
  <si>
    <t>40  </t>
  </si>
  <si>
    <t>41  </t>
  </si>
  <si>
    <t>42  </t>
  </si>
  <si>
    <t>Elliott Management</t>
  </si>
  <si>
    <t>43  </t>
  </si>
  <si>
    <t>44  </t>
  </si>
  <si>
    <t>45  </t>
  </si>
  <si>
    <t>46  </t>
  </si>
  <si>
    <t>47  </t>
  </si>
  <si>
    <t>48  </t>
  </si>
  <si>
    <t>Plumbers/Pipefitters Union</t>
  </si>
  <si>
    <t>49  </t>
  </si>
  <si>
    <t>50  </t>
  </si>
  <si>
    <t>Machinists/Aerospace Workers Union</t>
  </si>
  <si>
    <t>51  </t>
  </si>
  <si>
    <t>52  </t>
  </si>
  <si>
    <t>53  </t>
  </si>
  <si>
    <t>54  </t>
  </si>
  <si>
    <t>55  </t>
  </si>
  <si>
    <t>56  </t>
  </si>
  <si>
    <t>Investment Co Institute</t>
  </si>
  <si>
    <t>57  </t>
  </si>
  <si>
    <t>58  </t>
  </si>
  <si>
    <t>59  </t>
  </si>
  <si>
    <t>60  </t>
  </si>
  <si>
    <t>61  </t>
  </si>
  <si>
    <t>Mostyn Law Firm</t>
  </si>
  <si>
    <t>62  </t>
  </si>
  <si>
    <t>63  </t>
  </si>
  <si>
    <t>64  </t>
  </si>
  <si>
    <t>65  </t>
  </si>
  <si>
    <t>66  </t>
  </si>
  <si>
    <t>67  </t>
  </si>
  <si>
    <t>68  </t>
  </si>
  <si>
    <t>69  </t>
  </si>
  <si>
    <t>Salesforce.Com</t>
  </si>
  <si>
    <t>70  </t>
  </si>
  <si>
    <t>71  </t>
  </si>
  <si>
    <t>72  </t>
  </si>
  <si>
    <t>National Assn of Insurance &amp; Financial Advisors</t>
  </si>
  <si>
    <t>73  </t>
  </si>
  <si>
    <t>74  </t>
  </si>
  <si>
    <t>75  </t>
  </si>
  <si>
    <t>American College of Radiology</t>
  </si>
  <si>
    <t>76  </t>
  </si>
  <si>
    <t>77  </t>
  </si>
  <si>
    <t>78  </t>
  </si>
  <si>
    <t>79  </t>
  </si>
  <si>
    <t>80  </t>
  </si>
  <si>
    <t>81  </t>
  </si>
  <si>
    <t>Unite Here</t>
  </si>
  <si>
    <t>82  </t>
  </si>
  <si>
    <t>Norfolk Southern</t>
  </si>
  <si>
    <t>83  </t>
  </si>
  <si>
    <t>84  </t>
  </si>
  <si>
    <t>85  </t>
  </si>
  <si>
    <t>86  </t>
  </si>
  <si>
    <t>Amgen Inc</t>
  </si>
  <si>
    <t>87  </t>
  </si>
  <si>
    <t>88  </t>
  </si>
  <si>
    <t>Wine &amp; Spirits Wholesalers of America</t>
  </si>
  <si>
    <t>89  </t>
  </si>
  <si>
    <t>National Multi Housing Council</t>
  </si>
  <si>
    <t>90  </t>
  </si>
  <si>
    <t>91  </t>
  </si>
  <si>
    <t>92  </t>
  </si>
  <si>
    <t>93  </t>
  </si>
  <si>
    <t>94  </t>
  </si>
  <si>
    <t>95  </t>
  </si>
  <si>
    <t>96  </t>
  </si>
  <si>
    <t>JW Childs Assoc</t>
  </si>
  <si>
    <t>97  </t>
  </si>
  <si>
    <t>Freedom Project</t>
  </si>
  <si>
    <t>98  </t>
  </si>
  <si>
    <t>99  </t>
  </si>
  <si>
    <t>American Assn of Orthopaedic Surgeons</t>
  </si>
  <si>
    <t>100  </t>
  </si>
  <si>
    <t>American Federation of Govt Employees</t>
  </si>
  <si>
    <t>Non-Union</t>
  </si>
  <si>
    <t>Union</t>
  </si>
  <si>
    <t>Total</t>
  </si>
  <si>
    <t>AFSCME</t>
  </si>
  <si>
    <t>AT&amp;T Inc.</t>
  </si>
  <si>
    <t>National Education Assn.</t>
  </si>
  <si>
    <t>JPMorgan Chase &amp; Co.</t>
  </si>
  <si>
    <t>Citigroup Inc.</t>
  </si>
  <si>
    <t>National Auto Dealers Assn.</t>
  </si>
  <si>
    <t>American Bankers Assn.</t>
  </si>
  <si>
    <t>American Medical Assn.</t>
  </si>
  <si>
    <t>Microsoft Corp.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</si>
</sst>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FFFF"/>
      <name val="Arial"/>
      <family val="2"/>
    </font>
    <font>
      <sz val="12"/>
      <color rgb="FF000000"/>
      <name val="Arial"/>
      <family val="2"/>
    </font>
    <font>
      <u/>
      <sz val="11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6"/>
        <bgColor indexed="64"/>
      </patternFill>
    </fill>
    <fill>
      <patternFill patternType="solid">
        <fgColor rgb="FFE0E6E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0F3F6"/>
        <bgColor indexed="64"/>
      </patternFill>
    </fill>
    <fill>
      <patternFill patternType="solid">
        <fgColor rgb="FFC5D9B4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vertical="top" wrapText="1"/>
    </xf>
    <xf numFmtId="0" fontId="3" fillId="2" borderId="0" xfId="1" applyFill="1" applyAlignment="1">
      <alignment vertical="top" wrapText="1"/>
    </xf>
    <xf numFmtId="6" fontId="0" fillId="0" borderId="0" xfId="0" applyNumberFormat="1"/>
    <xf numFmtId="6" fontId="2" fillId="2" borderId="0" xfId="0" applyNumberFormat="1" applyFont="1" applyFill="1" applyAlignment="1">
      <alignment horizontal="right" vertical="top" wrapText="1"/>
    </xf>
    <xf numFmtId="9" fontId="2" fillId="2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3" fillId="3" borderId="0" xfId="1" applyFill="1" applyAlignment="1">
      <alignment vertical="top" wrapText="1"/>
    </xf>
    <xf numFmtId="6" fontId="2" fillId="3" borderId="0" xfId="0" applyNumberFormat="1" applyFont="1" applyFill="1" applyAlignment="1">
      <alignment horizontal="right" vertical="top" wrapText="1"/>
    </xf>
    <xf numFmtId="9" fontId="2" fillId="3" borderId="0" xfId="0" applyNumberFormat="1" applyFont="1" applyFill="1" applyAlignment="1">
      <alignment vertical="top" wrapText="1"/>
    </xf>
    <xf numFmtId="0" fontId="1" fillId="0" borderId="0" xfId="0" applyFont="1"/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right" vertical="top" wrapText="1"/>
    </xf>
    <xf numFmtId="0" fontId="5" fillId="4" borderId="0" xfId="0" applyFont="1" applyFill="1" applyAlignment="1">
      <alignment horizontal="left" vertical="top" wrapText="1"/>
    </xf>
    <xf numFmtId="6" fontId="5" fillId="6" borderId="0" xfId="0" applyNumberFormat="1" applyFont="1" applyFill="1" applyAlignment="1">
      <alignment horizontal="right" vertical="top" wrapText="1"/>
    </xf>
    <xf numFmtId="9" fontId="5" fillId="4" borderId="0" xfId="0" applyNumberFormat="1" applyFont="1" applyFill="1" applyAlignment="1">
      <alignment horizontal="right" vertical="top"/>
    </xf>
    <xf numFmtId="0" fontId="5" fillId="7" borderId="0" xfId="0" applyFont="1" applyFill="1" applyAlignment="1">
      <alignment horizontal="right" vertical="top" wrapText="1"/>
    </xf>
    <xf numFmtId="0" fontId="5" fillId="7" borderId="0" xfId="0" applyFont="1" applyFill="1" applyAlignment="1">
      <alignment horizontal="left" vertical="top" wrapText="1"/>
    </xf>
    <xf numFmtId="9" fontId="5" fillId="7" borderId="0" xfId="0" applyNumberFormat="1" applyFont="1" applyFill="1" applyAlignment="1">
      <alignment horizontal="right" vertical="top"/>
    </xf>
    <xf numFmtId="0" fontId="3" fillId="4" borderId="0" xfId="1" applyFill="1" applyAlignment="1">
      <alignment horizontal="left" vertical="top" wrapText="1"/>
    </xf>
    <xf numFmtId="6" fontId="5" fillId="8" borderId="0" xfId="0" applyNumberFormat="1" applyFont="1" applyFill="1" applyAlignment="1">
      <alignment horizontal="right" vertical="top" wrapText="1"/>
    </xf>
    <xf numFmtId="0" fontId="3" fillId="7" borderId="0" xfId="1" applyFill="1" applyAlignment="1">
      <alignment horizontal="left" vertical="top" wrapText="1"/>
    </xf>
    <xf numFmtId="6" fontId="2" fillId="9" borderId="0" xfId="0" applyNumberFormat="1" applyFont="1" applyFill="1" applyAlignment="1">
      <alignment horizontal="right" vertical="top" wrapText="1"/>
    </xf>
    <xf numFmtId="2" fontId="2" fillId="2" borderId="0" xfId="0" applyNumberFormat="1" applyFont="1" applyFill="1" applyAlignment="1">
      <alignment horizontal="right" vertical="top" wrapText="1"/>
    </xf>
    <xf numFmtId="2" fontId="0" fillId="0" borderId="0" xfId="0" applyNumberFormat="1"/>
    <xf numFmtId="0" fontId="1" fillId="0" borderId="1" xfId="0" applyFont="1" applyFill="1" applyBorder="1"/>
    <xf numFmtId="2" fontId="1" fillId="0" borderId="1" xfId="0" applyNumberFormat="1" applyFont="1" applyFill="1" applyBorder="1"/>
    <xf numFmtId="0" fontId="2" fillId="0" borderId="1" xfId="0" applyFont="1" applyFill="1" applyBorder="1" applyAlignment="1">
      <alignment vertical="top" wrapText="1"/>
    </xf>
    <xf numFmtId="0" fontId="3" fillId="0" borderId="1" xfId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horizontal="right" vertical="top" wrapText="1"/>
    </xf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18C"/>
      <color rgb="FF72B147"/>
      <color rgb="FFEC7C32"/>
      <color rgb="FFF258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2200"/>
              <a:t>Top 25 Political Contributors: 1989–2014</a:t>
            </a:r>
          </a:p>
        </c:rich>
      </c:tx>
      <c:layout>
        <c:manualLayout>
          <c:xMode val="edge"/>
          <c:yMode val="edge"/>
          <c:x val="0.226020513010817"/>
          <c:y val="0.016577324331563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31599814729041"/>
          <c:y val="0.102579270061061"/>
          <c:w val="0.639139669038696"/>
          <c:h val="0.7543550489465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3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4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5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6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7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8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9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0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1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2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3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4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5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6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7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8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9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0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1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2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3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4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cat>
            <c:strRef>
              <c:f>'1989-2014 data'!$B$2:$B$26</c:f>
              <c:strCache>
                <c:ptCount val="25"/>
                <c:pt idx="0">
                  <c:v>ActBlue</c:v>
                </c:pt>
                <c:pt idx="1">
                  <c:v>AFSCME</c:v>
                </c:pt>
                <c:pt idx="2">
                  <c:v>AT&amp;T Inc.</c:v>
                </c:pt>
                <c:pt idx="3">
                  <c:v>National Education Assn.</c:v>
                </c:pt>
                <c:pt idx="4">
                  <c:v>National Assn of Realtors</c:v>
                </c:pt>
                <c:pt idx="5">
                  <c:v>Goldman Sachs</c:v>
                </c:pt>
                <c:pt idx="6">
                  <c:v>Intl Brotherhood of Electrical Workers</c:v>
                </c:pt>
                <c:pt idx="7">
                  <c:v>United Auto Workers</c:v>
                </c:pt>
                <c:pt idx="8">
                  <c:v>Carpenters &amp; Joiners Union</c:v>
                </c:pt>
                <c:pt idx="9">
                  <c:v>Service Employees International Union</c:v>
                </c:pt>
                <c:pt idx="10">
                  <c:v>Laborers Union</c:v>
                </c:pt>
                <c:pt idx="11">
                  <c:v>American Federation of Teachers</c:v>
                </c:pt>
                <c:pt idx="12">
                  <c:v>Communications Workers of America</c:v>
                </c:pt>
                <c:pt idx="13">
                  <c:v>Teamsters Union</c:v>
                </c:pt>
                <c:pt idx="14">
                  <c:v>JPMorgan Chase &amp; Co.</c:v>
                </c:pt>
                <c:pt idx="15">
                  <c:v>United Food &amp; Commercial Workers Union</c:v>
                </c:pt>
                <c:pt idx="16">
                  <c:v>United Parcel Service</c:v>
                </c:pt>
                <c:pt idx="17">
                  <c:v>Citigroup Inc.</c:v>
                </c:pt>
                <c:pt idx="18">
                  <c:v>National Auto Dealers Assn.</c:v>
                </c:pt>
                <c:pt idx="19">
                  <c:v>Machinists &amp; Aerospace Workers Union</c:v>
                </c:pt>
                <c:pt idx="20">
                  <c:v>EMILY's List</c:v>
                </c:pt>
                <c:pt idx="21">
                  <c:v>American Bankers Assn.</c:v>
                </c:pt>
                <c:pt idx="22">
                  <c:v>AFL-CIO</c:v>
                </c:pt>
                <c:pt idx="23">
                  <c:v>American Medical Assn.</c:v>
                </c:pt>
                <c:pt idx="24">
                  <c:v>Microsoft Corp.</c:v>
                </c:pt>
              </c:strCache>
            </c:strRef>
          </c:cat>
          <c:val>
            <c:numRef>
              <c:f>'1989-2014 data'!$C$2:$C$26</c:f>
              <c:numCache>
                <c:formatCode>0.00</c:formatCode>
                <c:ptCount val="25"/>
                <c:pt idx="0">
                  <c:v>97.19234</c:v>
                </c:pt>
                <c:pt idx="1">
                  <c:v>60.667379</c:v>
                </c:pt>
                <c:pt idx="2">
                  <c:v>56.449317</c:v>
                </c:pt>
                <c:pt idx="3">
                  <c:v>53.594488</c:v>
                </c:pt>
                <c:pt idx="4">
                  <c:v>51.207902</c:v>
                </c:pt>
                <c:pt idx="5">
                  <c:v>44.847951</c:v>
                </c:pt>
                <c:pt idx="6">
                  <c:v>44.478789</c:v>
                </c:pt>
                <c:pt idx="7">
                  <c:v>41.667858</c:v>
                </c:pt>
                <c:pt idx="8">
                  <c:v>39.260371</c:v>
                </c:pt>
                <c:pt idx="9">
                  <c:v>38.39569</c:v>
                </c:pt>
                <c:pt idx="10">
                  <c:v>37.49401</c:v>
                </c:pt>
                <c:pt idx="11">
                  <c:v>36.713325</c:v>
                </c:pt>
                <c:pt idx="12">
                  <c:v>36.188135</c:v>
                </c:pt>
                <c:pt idx="13">
                  <c:v>36.123209</c:v>
                </c:pt>
                <c:pt idx="14">
                  <c:v>34.527277</c:v>
                </c:pt>
                <c:pt idx="15">
                  <c:v>33.75655</c:v>
                </c:pt>
                <c:pt idx="16">
                  <c:v>32.214128</c:v>
                </c:pt>
                <c:pt idx="17">
                  <c:v>32.198122</c:v>
                </c:pt>
                <c:pt idx="18">
                  <c:v>31.81891</c:v>
                </c:pt>
                <c:pt idx="19">
                  <c:v>31.313097</c:v>
                </c:pt>
                <c:pt idx="20">
                  <c:v>31.267654</c:v>
                </c:pt>
                <c:pt idx="21">
                  <c:v>31.135202</c:v>
                </c:pt>
                <c:pt idx="22">
                  <c:v>30.938977</c:v>
                </c:pt>
                <c:pt idx="23">
                  <c:v>29.990879</c:v>
                </c:pt>
                <c:pt idx="24">
                  <c:v>29.245015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-2094578296"/>
        <c:axId val="-2103331432"/>
      </c:barChart>
      <c:catAx>
        <c:axId val="-2094578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-2103331432"/>
        <c:crosses val="autoZero"/>
        <c:auto val="1"/>
        <c:lblAlgn val="ctr"/>
        <c:lblOffset val="100"/>
        <c:noMultiLvlLbl val="0"/>
      </c:catAx>
      <c:valAx>
        <c:axId val="-2103331432"/>
        <c:scaling>
          <c:orientation val="minMax"/>
          <c:max val="100.0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22225">
            <a:solidFill>
              <a:schemeClr val="tx1">
                <a:alpha val="66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0945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410513141427"/>
          <c:y val="0.0"/>
          <c:w val="0.53566958698373"/>
          <c:h val="0.990740740740741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72B147"/>
              </a:solidFill>
              <a:ln w="19050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818C"/>
              </a:solidFill>
              <a:ln w="19050">
                <a:solidFill>
                  <a:schemeClr val="bg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0404383432045954"/>
                  <c:y val="0.0036708953047535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FFFFF"/>
                        </a:solidFill>
                      </a:rPr>
                      <a:t>$552</a:t>
                    </a:r>
                  </a:p>
                  <a:p>
                    <a:r>
                      <a:rPr lang="en-US">
                        <a:solidFill>
                          <a:srgbClr val="FFFFFF"/>
                        </a:solidFill>
                      </a:rPr>
                      <a:t>mill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0250312891113892"/>
                  <c:y val="0.1296296296296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FFFFF"/>
                        </a:solidFill>
                      </a:rPr>
                      <a:t>$441</a:t>
                    </a:r>
                  </a:p>
                  <a:p>
                    <a:r>
                      <a:rPr lang="en-US">
                        <a:solidFill>
                          <a:srgbClr val="FFFFFF"/>
                        </a:solidFill>
                      </a:rPr>
                      <a:t>mill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70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'1989-2014 data'!$I$3:$I$4</c:f>
              <c:strCache>
                <c:ptCount val="2"/>
                <c:pt idx="0">
                  <c:v>Union</c:v>
                </c:pt>
                <c:pt idx="1">
                  <c:v>Non-Union</c:v>
                </c:pt>
              </c:strCache>
            </c:strRef>
          </c:cat>
          <c:val>
            <c:numRef>
              <c:f>'1989-2014 data'!$J$3:$J$4</c:f>
              <c:numCache>
                <c:formatCode>"$"#,##0_);[Red]\("$"#,##0\)</c:formatCode>
                <c:ptCount val="2"/>
                <c:pt idx="0">
                  <c:v>552.410788</c:v>
                </c:pt>
                <c:pt idx="1">
                  <c:v>441.030772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2200"/>
              <a:t>Top 25 Political Contributors: 1989-2014</a:t>
            </a:r>
          </a:p>
        </c:rich>
      </c:tx>
      <c:layout>
        <c:manualLayout>
          <c:xMode val="edge"/>
          <c:yMode val="edge"/>
          <c:x val="0.349029517032296"/>
          <c:y val="0.029661016949152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31599814729041"/>
          <c:y val="0.102579270061061"/>
          <c:w val="0.639139669038696"/>
          <c:h val="0.776314508406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/>
            </c:spPr>
          </c:dPt>
          <c:dPt>
            <c:idx val="18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/>
            </c:spPr>
          </c:dPt>
          <c:dPt>
            <c:idx val="21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rgbClr val="72B147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/>
            </c:spPr>
          </c:dPt>
          <c:dPt>
            <c:idx val="24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  <a:effectLst/>
            </c:spPr>
          </c:dPt>
          <c:cat>
            <c:strRef>
              <c:f>'1989-2014 data'!$B$2:$B$26</c:f>
              <c:strCache>
                <c:ptCount val="25"/>
                <c:pt idx="0">
                  <c:v>ActBlue</c:v>
                </c:pt>
                <c:pt idx="1">
                  <c:v>AFSCME</c:v>
                </c:pt>
                <c:pt idx="2">
                  <c:v>AT&amp;T Inc.</c:v>
                </c:pt>
                <c:pt idx="3">
                  <c:v>National Education Assn.</c:v>
                </c:pt>
                <c:pt idx="4">
                  <c:v>National Assn of Realtors</c:v>
                </c:pt>
                <c:pt idx="5">
                  <c:v>Goldman Sachs</c:v>
                </c:pt>
                <c:pt idx="6">
                  <c:v>Intl Brotherhood of Electrical Workers</c:v>
                </c:pt>
                <c:pt idx="7">
                  <c:v>United Auto Workers</c:v>
                </c:pt>
                <c:pt idx="8">
                  <c:v>Carpenters &amp; Joiners Union</c:v>
                </c:pt>
                <c:pt idx="9">
                  <c:v>Service Employees International Union</c:v>
                </c:pt>
                <c:pt idx="10">
                  <c:v>Laborers Union</c:v>
                </c:pt>
                <c:pt idx="11">
                  <c:v>American Federation of Teachers</c:v>
                </c:pt>
                <c:pt idx="12">
                  <c:v>Communications Workers of America</c:v>
                </c:pt>
                <c:pt idx="13">
                  <c:v>Teamsters Union</c:v>
                </c:pt>
                <c:pt idx="14">
                  <c:v>JPMorgan Chase &amp; Co.</c:v>
                </c:pt>
                <c:pt idx="15">
                  <c:v>United Food &amp; Commercial Workers Union</c:v>
                </c:pt>
                <c:pt idx="16">
                  <c:v>United Parcel Service</c:v>
                </c:pt>
                <c:pt idx="17">
                  <c:v>Citigroup Inc.</c:v>
                </c:pt>
                <c:pt idx="18">
                  <c:v>National Auto Dealers Assn.</c:v>
                </c:pt>
                <c:pt idx="19">
                  <c:v>Machinists &amp; Aerospace Workers Union</c:v>
                </c:pt>
                <c:pt idx="20">
                  <c:v>EMILY's List</c:v>
                </c:pt>
                <c:pt idx="21">
                  <c:v>American Bankers Assn.</c:v>
                </c:pt>
                <c:pt idx="22">
                  <c:v>AFL-CIO</c:v>
                </c:pt>
                <c:pt idx="23">
                  <c:v>American Medical Assn.</c:v>
                </c:pt>
                <c:pt idx="24">
                  <c:v>Microsoft Corp.</c:v>
                </c:pt>
              </c:strCache>
            </c:strRef>
          </c:cat>
          <c:val>
            <c:numRef>
              <c:f>'1989-2014 data'!$C$2:$C$26</c:f>
              <c:numCache>
                <c:formatCode>0.00</c:formatCode>
                <c:ptCount val="25"/>
                <c:pt idx="0">
                  <c:v>97.19234</c:v>
                </c:pt>
                <c:pt idx="1">
                  <c:v>60.667379</c:v>
                </c:pt>
                <c:pt idx="2">
                  <c:v>56.449317</c:v>
                </c:pt>
                <c:pt idx="3">
                  <c:v>53.594488</c:v>
                </c:pt>
                <c:pt idx="4">
                  <c:v>51.207902</c:v>
                </c:pt>
                <c:pt idx="5">
                  <c:v>44.847951</c:v>
                </c:pt>
                <c:pt idx="6">
                  <c:v>44.478789</c:v>
                </c:pt>
                <c:pt idx="7">
                  <c:v>41.667858</c:v>
                </c:pt>
                <c:pt idx="8">
                  <c:v>39.260371</c:v>
                </c:pt>
                <c:pt idx="9">
                  <c:v>38.39569</c:v>
                </c:pt>
                <c:pt idx="10">
                  <c:v>37.49401</c:v>
                </c:pt>
                <c:pt idx="11">
                  <c:v>36.713325</c:v>
                </c:pt>
                <c:pt idx="12">
                  <c:v>36.188135</c:v>
                </c:pt>
                <c:pt idx="13">
                  <c:v>36.123209</c:v>
                </c:pt>
                <c:pt idx="14">
                  <c:v>34.527277</c:v>
                </c:pt>
                <c:pt idx="15">
                  <c:v>33.75655</c:v>
                </c:pt>
                <c:pt idx="16">
                  <c:v>32.214128</c:v>
                </c:pt>
                <c:pt idx="17">
                  <c:v>32.198122</c:v>
                </c:pt>
                <c:pt idx="18">
                  <c:v>31.81891</c:v>
                </c:pt>
                <c:pt idx="19">
                  <c:v>31.313097</c:v>
                </c:pt>
                <c:pt idx="20">
                  <c:v>31.267654</c:v>
                </c:pt>
                <c:pt idx="21">
                  <c:v>31.135202</c:v>
                </c:pt>
                <c:pt idx="22">
                  <c:v>30.938977</c:v>
                </c:pt>
                <c:pt idx="23">
                  <c:v>29.990879</c:v>
                </c:pt>
                <c:pt idx="24">
                  <c:v>29.245015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-2092794520"/>
        <c:axId val="-2116267592"/>
      </c:barChart>
      <c:catAx>
        <c:axId val="-2092794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16267592"/>
        <c:crosses val="autoZero"/>
        <c:auto val="1"/>
        <c:lblAlgn val="ctr"/>
        <c:lblOffset val="100"/>
        <c:noMultiLvlLbl val="0"/>
      </c:catAx>
      <c:valAx>
        <c:axId val="-2116267592"/>
        <c:scaling>
          <c:orientation val="minMax"/>
          <c:max val="100.0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09279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4" Type="http://schemas.openxmlformats.org/officeDocument/2006/relationships/chart" Target="../charts/chart2.xml"/><Relationship Id="rId5" Type="http://schemas.openxmlformats.org/officeDocument/2006/relationships/image" Target="../media/image5.png"/><Relationship Id="rId6" Type="http://schemas.openxmlformats.org/officeDocument/2006/relationships/chart" Target="../charts/chart3.xml"/><Relationship Id="rId1" Type="http://schemas.openxmlformats.org/officeDocument/2006/relationships/image" Target="../media/image2.gif"/><Relationship Id="rId2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0.10967</cdr:x>
      <cdr:y>0.92637</cdr:y>
    </cdr:from>
    <cdr:to>
      <cdr:x>0.98432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39800" y="5395216"/>
          <a:ext cx="7495126" cy="428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 rtl="0"/>
          <a:r>
            <a:rPr lang="en-US" sz="1000" b="1" i="0" baseline="0">
              <a:solidFill>
                <a:schemeClr val="tx1"/>
              </a:solidFill>
              <a:effectLst/>
              <a:latin typeface="Gotham Narrow Book"/>
              <a:ea typeface="+mn-ea"/>
              <a:cs typeface="Gotham Narrow Book"/>
            </a:rPr>
            <a:t>Source: OpenSecrets.org, Center for Responsive Politics, "Heavy Hitters: Top All-Time Donors, 1989–2014."</a:t>
          </a:r>
          <a:endParaRPr lang="en-US" sz="1000">
            <a:solidFill>
              <a:schemeClr val="tx1"/>
            </a:solidFill>
            <a:effectLst/>
            <a:latin typeface="Gotham Narrow Book"/>
            <a:cs typeface="Gotham Narrow Book"/>
          </a:endParaRPr>
        </a:p>
        <a:p xmlns:a="http://schemas.openxmlformats.org/drawingml/2006/main">
          <a:pPr algn="r" rtl="0"/>
          <a:r>
            <a:rPr lang="en-US" sz="1000" b="1" i="0" baseline="0">
              <a:solidFill>
                <a:schemeClr val="tx1"/>
              </a:solidFill>
              <a:effectLst/>
              <a:latin typeface="Gotham Narrow Book"/>
              <a:ea typeface="+mn-ea"/>
              <a:cs typeface="Gotham Narrow Book"/>
            </a:rPr>
            <a:t>Produced by Veronique de Rugy and Rizqi Rachmat, Mercatus Center at George Mason University, February 28, 2014. </a:t>
          </a:r>
          <a:endParaRPr lang="en-US" sz="1000">
            <a:solidFill>
              <a:schemeClr val="tx1"/>
            </a:solidFill>
            <a:effectLst/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0.67887</cdr:x>
      <cdr:y>0.18324</cdr:y>
    </cdr:from>
    <cdr:to>
      <cdr:x>0.89883</cdr:x>
      <cdr:y>0.50663</cdr:y>
    </cdr:to>
    <cdr:pic>
      <cdr:nvPicPr>
        <cdr:cNvPr id="5" name="Picture 4"/>
        <cdr:cNvPicPr/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2737" r="22970"/>
        <a:stretch xmlns:a="http://schemas.openxmlformats.org/drawingml/2006/main"/>
      </cdr:blipFill>
      <cdr:spPr bwMode="auto">
        <a:xfrm xmlns:a="http://schemas.openxmlformats.org/drawingml/2006/main">
          <a:off x="5817418" y="1067186"/>
          <a:ext cx="1884938" cy="1883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0.29042</cdr:x>
      <cdr:y>0.86714</cdr:y>
    </cdr:from>
    <cdr:to>
      <cdr:x>0.47904</cdr:x>
      <cdr:y>0.9222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88687" y="5050238"/>
          <a:ext cx="1616364" cy="3207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600">
              <a:solidFill>
                <a:srgbClr val="000000"/>
              </a:solidFill>
              <a:latin typeface="Gotham Narrow Book"/>
              <a:cs typeface="Gotham Narrow Book"/>
            </a:rPr>
            <a:t>$     millions</a:t>
          </a:r>
        </a:p>
      </cdr:txBody>
    </cdr:sp>
  </cdr:relSizeAnchor>
  <cdr:relSizeAnchor xmlns:cdr="http://schemas.openxmlformats.org/drawingml/2006/chartDrawing">
    <cdr:from>
      <cdr:x>0.5809</cdr:x>
      <cdr:y>0.21295</cdr:y>
    </cdr:from>
    <cdr:to>
      <cdr:x>0.7099</cdr:x>
      <cdr:y>0.26802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4977887" y="1240238"/>
          <a:ext cx="1105413" cy="3207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000000"/>
              </a:solidFill>
              <a:latin typeface="Gotham Narrow Book"/>
              <a:cs typeface="Gotham Narrow Book"/>
            </a:rPr>
            <a:t>Non-union</a:t>
          </a:r>
        </a:p>
      </cdr:txBody>
    </cdr:sp>
  </cdr:relSizeAnchor>
  <cdr:relSizeAnchor xmlns:cdr="http://schemas.openxmlformats.org/drawingml/2006/chartDrawing">
    <cdr:from>
      <cdr:x>0.88848</cdr:x>
      <cdr:y>0.21295</cdr:y>
    </cdr:from>
    <cdr:to>
      <cdr:x>0.98147</cdr:x>
      <cdr:y>0.26802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7613650" y="1240238"/>
          <a:ext cx="796893" cy="3207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000000"/>
              </a:solidFill>
              <a:latin typeface="Gotham Narrow Book"/>
              <a:cs typeface="Gotham Narrow Book"/>
            </a:rPr>
            <a:t>Union</a:t>
          </a:r>
        </a:p>
      </cdr:txBody>
    </cdr:sp>
  </cdr:relSizeAnchor>
  <cdr:relSizeAnchor xmlns:cdr="http://schemas.openxmlformats.org/drawingml/2006/chartDrawing">
    <cdr:from>
      <cdr:x>0.64839</cdr:x>
      <cdr:y>0.25949</cdr:y>
    </cdr:from>
    <cdr:to>
      <cdr:x>0.68174</cdr:x>
      <cdr:y>0.2922</cdr:y>
    </cdr:to>
    <cdr:cxnSp macro="">
      <cdr:nvCxnSpPr>
        <cdr:cNvPr id="11" name="Straight Connector 10"/>
        <cdr:cNvCxnSpPr/>
      </cdr:nvCxnSpPr>
      <cdr:spPr>
        <a:xfrm xmlns:a="http://schemas.openxmlformats.org/drawingml/2006/main">
          <a:off x="5556250" y="1511300"/>
          <a:ext cx="285750" cy="1905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0.89219</cdr:x>
      <cdr:y>0.25949</cdr:y>
    </cdr:from>
    <cdr:to>
      <cdr:x>0.91738</cdr:x>
      <cdr:y>0.28784</cdr:y>
    </cdr:to>
    <cdr:cxnSp macro="">
      <cdr:nvCxnSpPr>
        <cdr:cNvPr id="13" name="Straight Connector 12"/>
        <cdr:cNvCxnSpPr/>
      </cdr:nvCxnSpPr>
      <cdr:spPr>
        <a:xfrm xmlns:a="http://schemas.openxmlformats.org/drawingml/2006/main" flipV="1">
          <a:off x="7645400" y="1511300"/>
          <a:ext cx="215900" cy="1651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190500</xdr:colOff>
      <xdr:row>1</xdr:row>
      <xdr:rowOff>142875</xdr:rowOff>
    </xdr:to>
    <xdr:pic>
      <xdr:nvPicPr>
        <xdr:cNvPr id="2" name="Picture 1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</xdr:row>
      <xdr:rowOff>0</xdr:rowOff>
    </xdr:from>
    <xdr:to>
      <xdr:col>6</xdr:col>
      <xdr:colOff>390525</xdr:colOff>
      <xdr:row>1</xdr:row>
      <xdr:rowOff>142875</xdr:rowOff>
    </xdr:to>
    <xdr:pic>
      <xdr:nvPicPr>
        <xdr:cNvPr id="3" name="Picture 2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9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1</xdr:row>
      <xdr:rowOff>0</xdr:rowOff>
    </xdr:from>
    <xdr:to>
      <xdr:col>6</xdr:col>
      <xdr:colOff>590550</xdr:colOff>
      <xdr:row>1</xdr:row>
      <xdr:rowOff>142875</xdr:rowOff>
    </xdr:to>
    <xdr:pic>
      <xdr:nvPicPr>
        <xdr:cNvPr id="4" name="Picture 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9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190500</xdr:colOff>
      <xdr:row>2</xdr:row>
      <xdr:rowOff>142875</xdr:rowOff>
    </xdr:to>
    <xdr:pic>
      <xdr:nvPicPr>
        <xdr:cNvPr id="5" name="Picture 4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81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2</xdr:row>
      <xdr:rowOff>0</xdr:rowOff>
    </xdr:from>
    <xdr:to>
      <xdr:col>6</xdr:col>
      <xdr:colOff>390525</xdr:colOff>
      <xdr:row>2</xdr:row>
      <xdr:rowOff>142875</xdr:rowOff>
    </xdr:to>
    <xdr:pic>
      <xdr:nvPicPr>
        <xdr:cNvPr id="6" name="Picture 5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81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190500</xdr:colOff>
      <xdr:row>3</xdr:row>
      <xdr:rowOff>142875</xdr:rowOff>
    </xdr:to>
    <xdr:pic>
      <xdr:nvPicPr>
        <xdr:cNvPr id="7" name="Picture 6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05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190500</xdr:colOff>
      <xdr:row>4</xdr:row>
      <xdr:rowOff>142875</xdr:rowOff>
    </xdr:to>
    <xdr:pic>
      <xdr:nvPicPr>
        <xdr:cNvPr id="8" name="Picture 7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095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190500</xdr:colOff>
      <xdr:row>5</xdr:row>
      <xdr:rowOff>142875</xdr:rowOff>
    </xdr:to>
    <xdr:pic>
      <xdr:nvPicPr>
        <xdr:cNvPr id="9" name="Picture 8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66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190500</xdr:colOff>
      <xdr:row>6</xdr:row>
      <xdr:rowOff>142875</xdr:rowOff>
    </xdr:to>
    <xdr:pic>
      <xdr:nvPicPr>
        <xdr:cNvPr id="10" name="Picture 9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23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190500</xdr:colOff>
      <xdr:row>7</xdr:row>
      <xdr:rowOff>142875</xdr:rowOff>
    </xdr:to>
    <xdr:pic>
      <xdr:nvPicPr>
        <xdr:cNvPr id="11" name="Picture 1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61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7</xdr:row>
      <xdr:rowOff>0</xdr:rowOff>
    </xdr:from>
    <xdr:to>
      <xdr:col>6</xdr:col>
      <xdr:colOff>390525</xdr:colOff>
      <xdr:row>7</xdr:row>
      <xdr:rowOff>142875</xdr:rowOff>
    </xdr:to>
    <xdr:pic>
      <xdr:nvPicPr>
        <xdr:cNvPr id="12" name="Picture 11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61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7</xdr:row>
      <xdr:rowOff>0</xdr:rowOff>
    </xdr:from>
    <xdr:to>
      <xdr:col>6</xdr:col>
      <xdr:colOff>590550</xdr:colOff>
      <xdr:row>7</xdr:row>
      <xdr:rowOff>142875</xdr:rowOff>
    </xdr:to>
    <xdr:pic>
      <xdr:nvPicPr>
        <xdr:cNvPr id="13" name="Picture 12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361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190500</xdr:colOff>
      <xdr:row>8</xdr:row>
      <xdr:rowOff>142875</xdr:rowOff>
    </xdr:to>
    <xdr:pic>
      <xdr:nvPicPr>
        <xdr:cNvPr id="14" name="Picture 1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57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8</xdr:row>
      <xdr:rowOff>0</xdr:rowOff>
    </xdr:from>
    <xdr:to>
      <xdr:col>6</xdr:col>
      <xdr:colOff>390525</xdr:colOff>
      <xdr:row>8</xdr:row>
      <xdr:rowOff>142875</xdr:rowOff>
    </xdr:to>
    <xdr:pic>
      <xdr:nvPicPr>
        <xdr:cNvPr id="15" name="Picture 14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457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190500</xdr:colOff>
      <xdr:row>9</xdr:row>
      <xdr:rowOff>142875</xdr:rowOff>
    </xdr:to>
    <xdr:pic>
      <xdr:nvPicPr>
        <xdr:cNvPr id="16" name="Picture 15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143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9</xdr:row>
      <xdr:rowOff>0</xdr:rowOff>
    </xdr:from>
    <xdr:to>
      <xdr:col>6</xdr:col>
      <xdr:colOff>390525</xdr:colOff>
      <xdr:row>9</xdr:row>
      <xdr:rowOff>142875</xdr:rowOff>
    </xdr:to>
    <xdr:pic>
      <xdr:nvPicPr>
        <xdr:cNvPr id="17" name="Picture 16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5143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190500</xdr:colOff>
      <xdr:row>10</xdr:row>
      <xdr:rowOff>142875</xdr:rowOff>
    </xdr:to>
    <xdr:pic>
      <xdr:nvPicPr>
        <xdr:cNvPr id="18" name="Picture 17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905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10</xdr:row>
      <xdr:rowOff>0</xdr:rowOff>
    </xdr:from>
    <xdr:to>
      <xdr:col>6</xdr:col>
      <xdr:colOff>390525</xdr:colOff>
      <xdr:row>10</xdr:row>
      <xdr:rowOff>142875</xdr:rowOff>
    </xdr:to>
    <xdr:pic>
      <xdr:nvPicPr>
        <xdr:cNvPr id="19" name="Picture 18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5905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190500</xdr:colOff>
      <xdr:row>11</xdr:row>
      <xdr:rowOff>142875</xdr:rowOff>
    </xdr:to>
    <xdr:pic>
      <xdr:nvPicPr>
        <xdr:cNvPr id="20" name="Picture 19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04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11</xdr:row>
      <xdr:rowOff>0</xdr:rowOff>
    </xdr:from>
    <xdr:to>
      <xdr:col>6</xdr:col>
      <xdr:colOff>390525</xdr:colOff>
      <xdr:row>11</xdr:row>
      <xdr:rowOff>142875</xdr:rowOff>
    </xdr:to>
    <xdr:pic>
      <xdr:nvPicPr>
        <xdr:cNvPr id="21" name="Picture 2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04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190500</xdr:colOff>
      <xdr:row>12</xdr:row>
      <xdr:rowOff>142875</xdr:rowOff>
    </xdr:to>
    <xdr:pic>
      <xdr:nvPicPr>
        <xdr:cNvPr id="22" name="Picture 21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42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12</xdr:row>
      <xdr:rowOff>0</xdr:rowOff>
    </xdr:from>
    <xdr:to>
      <xdr:col>6</xdr:col>
      <xdr:colOff>390525</xdr:colOff>
      <xdr:row>12</xdr:row>
      <xdr:rowOff>142875</xdr:rowOff>
    </xdr:to>
    <xdr:pic>
      <xdr:nvPicPr>
        <xdr:cNvPr id="23" name="Picture 22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42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190500</xdr:colOff>
      <xdr:row>13</xdr:row>
      <xdr:rowOff>142875</xdr:rowOff>
    </xdr:to>
    <xdr:pic>
      <xdr:nvPicPr>
        <xdr:cNvPr id="24" name="Picture 2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38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13</xdr:row>
      <xdr:rowOff>0</xdr:rowOff>
    </xdr:from>
    <xdr:to>
      <xdr:col>6</xdr:col>
      <xdr:colOff>390525</xdr:colOff>
      <xdr:row>13</xdr:row>
      <xdr:rowOff>142875</xdr:rowOff>
    </xdr:to>
    <xdr:pic>
      <xdr:nvPicPr>
        <xdr:cNvPr id="25" name="Picture 24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38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190500</xdr:colOff>
      <xdr:row>14</xdr:row>
      <xdr:rowOff>142875</xdr:rowOff>
    </xdr:to>
    <xdr:pic>
      <xdr:nvPicPr>
        <xdr:cNvPr id="26" name="Picture 25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33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14</xdr:row>
      <xdr:rowOff>0</xdr:rowOff>
    </xdr:from>
    <xdr:to>
      <xdr:col>6</xdr:col>
      <xdr:colOff>390525</xdr:colOff>
      <xdr:row>14</xdr:row>
      <xdr:rowOff>142875</xdr:rowOff>
    </xdr:to>
    <xdr:pic>
      <xdr:nvPicPr>
        <xdr:cNvPr id="27" name="Picture 26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933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190500</xdr:colOff>
      <xdr:row>15</xdr:row>
      <xdr:rowOff>142875</xdr:rowOff>
    </xdr:to>
    <xdr:pic>
      <xdr:nvPicPr>
        <xdr:cNvPr id="28" name="Picture 27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715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190500</xdr:colOff>
      <xdr:row>16</xdr:row>
      <xdr:rowOff>142875</xdr:rowOff>
    </xdr:to>
    <xdr:pic>
      <xdr:nvPicPr>
        <xdr:cNvPr id="29" name="Picture 28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28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16</xdr:row>
      <xdr:rowOff>0</xdr:rowOff>
    </xdr:from>
    <xdr:to>
      <xdr:col>6</xdr:col>
      <xdr:colOff>390525</xdr:colOff>
      <xdr:row>16</xdr:row>
      <xdr:rowOff>142875</xdr:rowOff>
    </xdr:to>
    <xdr:pic>
      <xdr:nvPicPr>
        <xdr:cNvPr id="30" name="Picture 29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028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190500</xdr:colOff>
      <xdr:row>17</xdr:row>
      <xdr:rowOff>142875</xdr:rowOff>
    </xdr:to>
    <xdr:pic>
      <xdr:nvPicPr>
        <xdr:cNvPr id="31" name="Picture 30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430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190500</xdr:colOff>
      <xdr:row>18</xdr:row>
      <xdr:rowOff>142875</xdr:rowOff>
    </xdr:to>
    <xdr:pic>
      <xdr:nvPicPr>
        <xdr:cNvPr id="32" name="Picture 31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2001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190500</xdr:colOff>
      <xdr:row>19</xdr:row>
      <xdr:rowOff>142875</xdr:rowOff>
    </xdr:to>
    <xdr:pic>
      <xdr:nvPicPr>
        <xdr:cNvPr id="33" name="Picture 32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238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190500</xdr:colOff>
      <xdr:row>20</xdr:row>
      <xdr:rowOff>142875</xdr:rowOff>
    </xdr:to>
    <xdr:pic>
      <xdr:nvPicPr>
        <xdr:cNvPr id="34" name="Picture 3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314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20</xdr:row>
      <xdr:rowOff>0</xdr:rowOff>
    </xdr:from>
    <xdr:to>
      <xdr:col>6</xdr:col>
      <xdr:colOff>390525</xdr:colOff>
      <xdr:row>20</xdr:row>
      <xdr:rowOff>142875</xdr:rowOff>
    </xdr:to>
    <xdr:pic>
      <xdr:nvPicPr>
        <xdr:cNvPr id="35" name="Picture 34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314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20</xdr:row>
      <xdr:rowOff>0</xdr:rowOff>
    </xdr:from>
    <xdr:to>
      <xdr:col>6</xdr:col>
      <xdr:colOff>590550</xdr:colOff>
      <xdr:row>20</xdr:row>
      <xdr:rowOff>142875</xdr:rowOff>
    </xdr:to>
    <xdr:pic>
      <xdr:nvPicPr>
        <xdr:cNvPr id="36" name="Picture 35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314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190500</xdr:colOff>
      <xdr:row>21</xdr:row>
      <xdr:rowOff>142875</xdr:rowOff>
    </xdr:to>
    <xdr:pic>
      <xdr:nvPicPr>
        <xdr:cNvPr id="37" name="Picture 36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428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21</xdr:row>
      <xdr:rowOff>0</xdr:rowOff>
    </xdr:from>
    <xdr:to>
      <xdr:col>6</xdr:col>
      <xdr:colOff>390525</xdr:colOff>
      <xdr:row>21</xdr:row>
      <xdr:rowOff>142875</xdr:rowOff>
    </xdr:to>
    <xdr:pic>
      <xdr:nvPicPr>
        <xdr:cNvPr id="38" name="Picture 37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428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21</xdr:row>
      <xdr:rowOff>0</xdr:rowOff>
    </xdr:from>
    <xdr:to>
      <xdr:col>6</xdr:col>
      <xdr:colOff>590550</xdr:colOff>
      <xdr:row>21</xdr:row>
      <xdr:rowOff>142875</xdr:rowOff>
    </xdr:to>
    <xdr:pic>
      <xdr:nvPicPr>
        <xdr:cNvPr id="39" name="Picture 38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428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190500</xdr:colOff>
      <xdr:row>22</xdr:row>
      <xdr:rowOff>142875</xdr:rowOff>
    </xdr:to>
    <xdr:pic>
      <xdr:nvPicPr>
        <xdr:cNvPr id="40" name="Picture 39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466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190500</xdr:colOff>
      <xdr:row>23</xdr:row>
      <xdr:rowOff>142875</xdr:rowOff>
    </xdr:to>
    <xdr:pic>
      <xdr:nvPicPr>
        <xdr:cNvPr id="41" name="Picture 4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43688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190500</xdr:colOff>
      <xdr:row>24</xdr:row>
      <xdr:rowOff>142875</xdr:rowOff>
    </xdr:to>
    <xdr:pic>
      <xdr:nvPicPr>
        <xdr:cNvPr id="42" name="Picture 41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5621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190500</xdr:colOff>
      <xdr:row>25</xdr:row>
      <xdr:rowOff>142875</xdr:rowOff>
    </xdr:to>
    <xdr:pic>
      <xdr:nvPicPr>
        <xdr:cNvPr id="43" name="Picture 42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638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190500</xdr:colOff>
      <xdr:row>26</xdr:row>
      <xdr:rowOff>142875</xdr:rowOff>
    </xdr:to>
    <xdr:pic>
      <xdr:nvPicPr>
        <xdr:cNvPr id="44" name="Picture 43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6764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190500</xdr:colOff>
      <xdr:row>27</xdr:row>
      <xdr:rowOff>142875</xdr:rowOff>
    </xdr:to>
    <xdr:pic>
      <xdr:nvPicPr>
        <xdr:cNvPr id="45" name="Picture 44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7526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190500</xdr:colOff>
      <xdr:row>28</xdr:row>
      <xdr:rowOff>142875</xdr:rowOff>
    </xdr:to>
    <xdr:pic>
      <xdr:nvPicPr>
        <xdr:cNvPr id="46" name="Picture 45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8288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190500</xdr:colOff>
      <xdr:row>29</xdr:row>
      <xdr:rowOff>142875</xdr:rowOff>
    </xdr:to>
    <xdr:pic>
      <xdr:nvPicPr>
        <xdr:cNvPr id="47" name="Picture 46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866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190500</xdr:colOff>
      <xdr:row>30</xdr:row>
      <xdr:rowOff>142875</xdr:rowOff>
    </xdr:to>
    <xdr:pic>
      <xdr:nvPicPr>
        <xdr:cNvPr id="48" name="Picture 47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431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190500</xdr:colOff>
      <xdr:row>31</xdr:row>
      <xdr:rowOff>142875</xdr:rowOff>
    </xdr:to>
    <xdr:pic>
      <xdr:nvPicPr>
        <xdr:cNvPr id="49" name="Picture 48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81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190500</xdr:colOff>
      <xdr:row>32</xdr:row>
      <xdr:rowOff>142875</xdr:rowOff>
    </xdr:to>
    <xdr:pic>
      <xdr:nvPicPr>
        <xdr:cNvPr id="50" name="Picture 49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019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32</xdr:row>
      <xdr:rowOff>0</xdr:rowOff>
    </xdr:from>
    <xdr:to>
      <xdr:col>6</xdr:col>
      <xdr:colOff>390525</xdr:colOff>
      <xdr:row>32</xdr:row>
      <xdr:rowOff>142875</xdr:rowOff>
    </xdr:to>
    <xdr:pic>
      <xdr:nvPicPr>
        <xdr:cNvPr id="51" name="Picture 5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019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190500</xdr:colOff>
      <xdr:row>33</xdr:row>
      <xdr:rowOff>142875</xdr:rowOff>
    </xdr:to>
    <xdr:pic>
      <xdr:nvPicPr>
        <xdr:cNvPr id="52" name="Picture 51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0955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190500</xdr:colOff>
      <xdr:row>34</xdr:row>
      <xdr:rowOff>142875</xdr:rowOff>
    </xdr:to>
    <xdr:pic>
      <xdr:nvPicPr>
        <xdr:cNvPr id="53" name="Picture 52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1336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190500</xdr:colOff>
      <xdr:row>35</xdr:row>
      <xdr:rowOff>142875</xdr:rowOff>
    </xdr:to>
    <xdr:pic>
      <xdr:nvPicPr>
        <xdr:cNvPr id="54" name="Picture 53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190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190500</xdr:colOff>
      <xdr:row>36</xdr:row>
      <xdr:rowOff>142875</xdr:rowOff>
    </xdr:to>
    <xdr:pic>
      <xdr:nvPicPr>
        <xdr:cNvPr id="55" name="Picture 54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228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36</xdr:row>
      <xdr:rowOff>0</xdr:rowOff>
    </xdr:from>
    <xdr:to>
      <xdr:col>6</xdr:col>
      <xdr:colOff>390525</xdr:colOff>
      <xdr:row>36</xdr:row>
      <xdr:rowOff>142875</xdr:rowOff>
    </xdr:to>
    <xdr:pic>
      <xdr:nvPicPr>
        <xdr:cNvPr id="56" name="Picture 55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228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190500</xdr:colOff>
      <xdr:row>37</xdr:row>
      <xdr:rowOff>142875</xdr:rowOff>
    </xdr:to>
    <xdr:pic>
      <xdr:nvPicPr>
        <xdr:cNvPr id="57" name="Picture 56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266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190500</xdr:colOff>
      <xdr:row>38</xdr:row>
      <xdr:rowOff>142875</xdr:rowOff>
    </xdr:to>
    <xdr:pic>
      <xdr:nvPicPr>
        <xdr:cNvPr id="58" name="Picture 57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305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190500</xdr:colOff>
      <xdr:row>39</xdr:row>
      <xdr:rowOff>142875</xdr:rowOff>
    </xdr:to>
    <xdr:pic>
      <xdr:nvPicPr>
        <xdr:cNvPr id="59" name="Picture 58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381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39</xdr:row>
      <xdr:rowOff>0</xdr:rowOff>
    </xdr:from>
    <xdr:to>
      <xdr:col>6</xdr:col>
      <xdr:colOff>390525</xdr:colOff>
      <xdr:row>39</xdr:row>
      <xdr:rowOff>142875</xdr:rowOff>
    </xdr:to>
    <xdr:pic>
      <xdr:nvPicPr>
        <xdr:cNvPr id="60" name="Picture 59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381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190500</xdr:colOff>
      <xdr:row>40</xdr:row>
      <xdr:rowOff>142875</xdr:rowOff>
    </xdr:to>
    <xdr:pic>
      <xdr:nvPicPr>
        <xdr:cNvPr id="61" name="Picture 60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457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40</xdr:row>
      <xdr:rowOff>0</xdr:rowOff>
    </xdr:from>
    <xdr:to>
      <xdr:col>6</xdr:col>
      <xdr:colOff>390525</xdr:colOff>
      <xdr:row>40</xdr:row>
      <xdr:rowOff>142875</xdr:rowOff>
    </xdr:to>
    <xdr:pic>
      <xdr:nvPicPr>
        <xdr:cNvPr id="62" name="Picture 61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457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190500</xdr:colOff>
      <xdr:row>41</xdr:row>
      <xdr:rowOff>142875</xdr:rowOff>
    </xdr:to>
    <xdr:pic>
      <xdr:nvPicPr>
        <xdr:cNvPr id="63" name="Picture 62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4955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190500</xdr:colOff>
      <xdr:row>42</xdr:row>
      <xdr:rowOff>142875</xdr:rowOff>
    </xdr:to>
    <xdr:pic>
      <xdr:nvPicPr>
        <xdr:cNvPr id="64" name="Picture 6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533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42</xdr:row>
      <xdr:rowOff>0</xdr:rowOff>
    </xdr:from>
    <xdr:to>
      <xdr:col>6</xdr:col>
      <xdr:colOff>390525</xdr:colOff>
      <xdr:row>42</xdr:row>
      <xdr:rowOff>142875</xdr:rowOff>
    </xdr:to>
    <xdr:pic>
      <xdr:nvPicPr>
        <xdr:cNvPr id="65" name="Picture 64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533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190500</xdr:colOff>
      <xdr:row>43</xdr:row>
      <xdr:rowOff>142875</xdr:rowOff>
    </xdr:to>
    <xdr:pic>
      <xdr:nvPicPr>
        <xdr:cNvPr id="66" name="Picture 65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609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43</xdr:row>
      <xdr:rowOff>0</xdr:rowOff>
    </xdr:from>
    <xdr:to>
      <xdr:col>6</xdr:col>
      <xdr:colOff>390525</xdr:colOff>
      <xdr:row>43</xdr:row>
      <xdr:rowOff>142875</xdr:rowOff>
    </xdr:to>
    <xdr:pic>
      <xdr:nvPicPr>
        <xdr:cNvPr id="67" name="Picture 66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609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190500</xdr:colOff>
      <xdr:row>44</xdr:row>
      <xdr:rowOff>142875</xdr:rowOff>
    </xdr:to>
    <xdr:pic>
      <xdr:nvPicPr>
        <xdr:cNvPr id="68" name="Picture 67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7051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190500</xdr:colOff>
      <xdr:row>45</xdr:row>
      <xdr:rowOff>142875</xdr:rowOff>
    </xdr:to>
    <xdr:pic>
      <xdr:nvPicPr>
        <xdr:cNvPr id="69" name="Picture 68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781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190500</xdr:colOff>
      <xdr:row>46</xdr:row>
      <xdr:rowOff>142875</xdr:rowOff>
    </xdr:to>
    <xdr:pic>
      <xdr:nvPicPr>
        <xdr:cNvPr id="70" name="Picture 69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838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46</xdr:row>
      <xdr:rowOff>0</xdr:rowOff>
    </xdr:from>
    <xdr:to>
      <xdr:col>6</xdr:col>
      <xdr:colOff>390525</xdr:colOff>
      <xdr:row>46</xdr:row>
      <xdr:rowOff>142875</xdr:rowOff>
    </xdr:to>
    <xdr:pic>
      <xdr:nvPicPr>
        <xdr:cNvPr id="71" name="Picture 7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8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46</xdr:row>
      <xdr:rowOff>0</xdr:rowOff>
    </xdr:from>
    <xdr:to>
      <xdr:col>6</xdr:col>
      <xdr:colOff>590550</xdr:colOff>
      <xdr:row>46</xdr:row>
      <xdr:rowOff>142875</xdr:rowOff>
    </xdr:to>
    <xdr:pic>
      <xdr:nvPicPr>
        <xdr:cNvPr id="72" name="Picture 71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2838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190500</xdr:colOff>
      <xdr:row>47</xdr:row>
      <xdr:rowOff>142875</xdr:rowOff>
    </xdr:to>
    <xdr:pic>
      <xdr:nvPicPr>
        <xdr:cNvPr id="73" name="Picture 72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914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190500</xdr:colOff>
      <xdr:row>48</xdr:row>
      <xdr:rowOff>142875</xdr:rowOff>
    </xdr:to>
    <xdr:pic>
      <xdr:nvPicPr>
        <xdr:cNvPr id="74" name="Picture 73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9718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190500</xdr:colOff>
      <xdr:row>49</xdr:row>
      <xdr:rowOff>142875</xdr:rowOff>
    </xdr:to>
    <xdr:pic>
      <xdr:nvPicPr>
        <xdr:cNvPr id="75" name="Picture 74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009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190500</xdr:colOff>
      <xdr:row>50</xdr:row>
      <xdr:rowOff>142875</xdr:rowOff>
    </xdr:to>
    <xdr:pic>
      <xdr:nvPicPr>
        <xdr:cNvPr id="76" name="Picture 75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028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190500</xdr:colOff>
      <xdr:row>51</xdr:row>
      <xdr:rowOff>142875</xdr:rowOff>
    </xdr:to>
    <xdr:pic>
      <xdr:nvPicPr>
        <xdr:cNvPr id="77" name="Picture 76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067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190500</xdr:colOff>
      <xdr:row>52</xdr:row>
      <xdr:rowOff>142875</xdr:rowOff>
    </xdr:to>
    <xdr:pic>
      <xdr:nvPicPr>
        <xdr:cNvPr id="78" name="Picture 77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1051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52</xdr:row>
      <xdr:rowOff>0</xdr:rowOff>
    </xdr:from>
    <xdr:to>
      <xdr:col>6</xdr:col>
      <xdr:colOff>390525</xdr:colOff>
      <xdr:row>52</xdr:row>
      <xdr:rowOff>142875</xdr:rowOff>
    </xdr:to>
    <xdr:pic>
      <xdr:nvPicPr>
        <xdr:cNvPr id="79" name="Picture 78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1051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190500</xdr:colOff>
      <xdr:row>53</xdr:row>
      <xdr:rowOff>142875</xdr:rowOff>
    </xdr:to>
    <xdr:pic>
      <xdr:nvPicPr>
        <xdr:cNvPr id="80" name="Picture 79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162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190500</xdr:colOff>
      <xdr:row>54</xdr:row>
      <xdr:rowOff>142875</xdr:rowOff>
    </xdr:to>
    <xdr:pic>
      <xdr:nvPicPr>
        <xdr:cNvPr id="81" name="Picture 80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1813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190500</xdr:colOff>
      <xdr:row>55</xdr:row>
      <xdr:rowOff>142875</xdr:rowOff>
    </xdr:to>
    <xdr:pic>
      <xdr:nvPicPr>
        <xdr:cNvPr id="82" name="Picture 81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2385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55</xdr:row>
      <xdr:rowOff>0</xdr:rowOff>
    </xdr:from>
    <xdr:to>
      <xdr:col>6</xdr:col>
      <xdr:colOff>390525</xdr:colOff>
      <xdr:row>55</xdr:row>
      <xdr:rowOff>142875</xdr:rowOff>
    </xdr:to>
    <xdr:pic>
      <xdr:nvPicPr>
        <xdr:cNvPr id="83" name="Picture 82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2385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190500</xdr:colOff>
      <xdr:row>56</xdr:row>
      <xdr:rowOff>142875</xdr:rowOff>
    </xdr:to>
    <xdr:pic>
      <xdr:nvPicPr>
        <xdr:cNvPr id="84" name="Picture 8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295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56</xdr:row>
      <xdr:rowOff>0</xdr:rowOff>
    </xdr:from>
    <xdr:to>
      <xdr:col>6</xdr:col>
      <xdr:colOff>390525</xdr:colOff>
      <xdr:row>56</xdr:row>
      <xdr:rowOff>142875</xdr:rowOff>
    </xdr:to>
    <xdr:pic>
      <xdr:nvPicPr>
        <xdr:cNvPr id="85" name="Picture 84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295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190500</xdr:colOff>
      <xdr:row>57</xdr:row>
      <xdr:rowOff>142875</xdr:rowOff>
    </xdr:to>
    <xdr:pic>
      <xdr:nvPicPr>
        <xdr:cNvPr id="86" name="Picture 85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3528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190500</xdr:colOff>
      <xdr:row>58</xdr:row>
      <xdr:rowOff>142875</xdr:rowOff>
    </xdr:to>
    <xdr:pic>
      <xdr:nvPicPr>
        <xdr:cNvPr id="87" name="Picture 86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4290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190500</xdr:colOff>
      <xdr:row>59</xdr:row>
      <xdr:rowOff>142875</xdr:rowOff>
    </xdr:to>
    <xdr:pic>
      <xdr:nvPicPr>
        <xdr:cNvPr id="88" name="Picture 87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524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59</xdr:row>
      <xdr:rowOff>0</xdr:rowOff>
    </xdr:from>
    <xdr:to>
      <xdr:col>6</xdr:col>
      <xdr:colOff>390525</xdr:colOff>
      <xdr:row>59</xdr:row>
      <xdr:rowOff>142875</xdr:rowOff>
    </xdr:to>
    <xdr:pic>
      <xdr:nvPicPr>
        <xdr:cNvPr id="89" name="Picture 88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524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59</xdr:row>
      <xdr:rowOff>0</xdr:rowOff>
    </xdr:from>
    <xdr:to>
      <xdr:col>6</xdr:col>
      <xdr:colOff>590550</xdr:colOff>
      <xdr:row>59</xdr:row>
      <xdr:rowOff>142875</xdr:rowOff>
    </xdr:to>
    <xdr:pic>
      <xdr:nvPicPr>
        <xdr:cNvPr id="90" name="Picture 89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3524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190500</xdr:colOff>
      <xdr:row>60</xdr:row>
      <xdr:rowOff>142875</xdr:rowOff>
    </xdr:to>
    <xdr:pic>
      <xdr:nvPicPr>
        <xdr:cNvPr id="91" name="Picture 9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5814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60</xdr:row>
      <xdr:rowOff>0</xdr:rowOff>
    </xdr:from>
    <xdr:to>
      <xdr:col>6</xdr:col>
      <xdr:colOff>390525</xdr:colOff>
      <xdr:row>60</xdr:row>
      <xdr:rowOff>142875</xdr:rowOff>
    </xdr:to>
    <xdr:pic>
      <xdr:nvPicPr>
        <xdr:cNvPr id="92" name="Picture 91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5814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190500</xdr:colOff>
      <xdr:row>61</xdr:row>
      <xdr:rowOff>142875</xdr:rowOff>
    </xdr:to>
    <xdr:pic>
      <xdr:nvPicPr>
        <xdr:cNvPr id="93" name="Picture 92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6576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61</xdr:row>
      <xdr:rowOff>0</xdr:rowOff>
    </xdr:from>
    <xdr:to>
      <xdr:col>6</xdr:col>
      <xdr:colOff>390525</xdr:colOff>
      <xdr:row>61</xdr:row>
      <xdr:rowOff>142875</xdr:rowOff>
    </xdr:to>
    <xdr:pic>
      <xdr:nvPicPr>
        <xdr:cNvPr id="94" name="Picture 9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6576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190500</xdr:colOff>
      <xdr:row>62</xdr:row>
      <xdr:rowOff>142875</xdr:rowOff>
    </xdr:to>
    <xdr:pic>
      <xdr:nvPicPr>
        <xdr:cNvPr id="95" name="Picture 94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7338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190500</xdr:colOff>
      <xdr:row>63</xdr:row>
      <xdr:rowOff>142875</xdr:rowOff>
    </xdr:to>
    <xdr:pic>
      <xdr:nvPicPr>
        <xdr:cNvPr id="96" name="Picture 95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771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63</xdr:row>
      <xdr:rowOff>0</xdr:rowOff>
    </xdr:from>
    <xdr:to>
      <xdr:col>6</xdr:col>
      <xdr:colOff>390525</xdr:colOff>
      <xdr:row>63</xdr:row>
      <xdr:rowOff>142875</xdr:rowOff>
    </xdr:to>
    <xdr:pic>
      <xdr:nvPicPr>
        <xdr:cNvPr id="97" name="Picture 96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771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63</xdr:row>
      <xdr:rowOff>0</xdr:rowOff>
    </xdr:from>
    <xdr:to>
      <xdr:col>6</xdr:col>
      <xdr:colOff>590550</xdr:colOff>
      <xdr:row>63</xdr:row>
      <xdr:rowOff>142875</xdr:rowOff>
    </xdr:to>
    <xdr:pic>
      <xdr:nvPicPr>
        <xdr:cNvPr id="98" name="Picture 97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3771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190500</xdr:colOff>
      <xdr:row>64</xdr:row>
      <xdr:rowOff>142875</xdr:rowOff>
    </xdr:to>
    <xdr:pic>
      <xdr:nvPicPr>
        <xdr:cNvPr id="99" name="Picture 98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829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64</xdr:row>
      <xdr:rowOff>0</xdr:rowOff>
    </xdr:from>
    <xdr:to>
      <xdr:col>6</xdr:col>
      <xdr:colOff>390525</xdr:colOff>
      <xdr:row>64</xdr:row>
      <xdr:rowOff>142875</xdr:rowOff>
    </xdr:to>
    <xdr:pic>
      <xdr:nvPicPr>
        <xdr:cNvPr id="100" name="Picture 99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829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64</xdr:row>
      <xdr:rowOff>0</xdr:rowOff>
    </xdr:from>
    <xdr:to>
      <xdr:col>6</xdr:col>
      <xdr:colOff>590550</xdr:colOff>
      <xdr:row>64</xdr:row>
      <xdr:rowOff>142875</xdr:rowOff>
    </xdr:to>
    <xdr:pic>
      <xdr:nvPicPr>
        <xdr:cNvPr id="101" name="Picture 100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3829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65</xdr:row>
      <xdr:rowOff>0</xdr:rowOff>
    </xdr:from>
    <xdr:to>
      <xdr:col>6</xdr:col>
      <xdr:colOff>190500</xdr:colOff>
      <xdr:row>65</xdr:row>
      <xdr:rowOff>142875</xdr:rowOff>
    </xdr:to>
    <xdr:pic>
      <xdr:nvPicPr>
        <xdr:cNvPr id="102" name="Picture 101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8671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190500</xdr:colOff>
      <xdr:row>66</xdr:row>
      <xdr:rowOff>142875</xdr:rowOff>
    </xdr:to>
    <xdr:pic>
      <xdr:nvPicPr>
        <xdr:cNvPr id="103" name="Picture 102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924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66</xdr:row>
      <xdr:rowOff>0</xdr:rowOff>
    </xdr:from>
    <xdr:to>
      <xdr:col>6</xdr:col>
      <xdr:colOff>390525</xdr:colOff>
      <xdr:row>66</xdr:row>
      <xdr:rowOff>142875</xdr:rowOff>
    </xdr:to>
    <xdr:pic>
      <xdr:nvPicPr>
        <xdr:cNvPr id="104" name="Picture 10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924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190500</xdr:colOff>
      <xdr:row>67</xdr:row>
      <xdr:rowOff>142875</xdr:rowOff>
    </xdr:to>
    <xdr:pic>
      <xdr:nvPicPr>
        <xdr:cNvPr id="105" name="Picture 104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0005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190500</xdr:colOff>
      <xdr:row>68</xdr:row>
      <xdr:rowOff>142875</xdr:rowOff>
    </xdr:to>
    <xdr:pic>
      <xdr:nvPicPr>
        <xdr:cNvPr id="106" name="Picture 105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076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190500</xdr:colOff>
      <xdr:row>69</xdr:row>
      <xdr:rowOff>142875</xdr:rowOff>
    </xdr:to>
    <xdr:pic>
      <xdr:nvPicPr>
        <xdr:cNvPr id="107" name="Picture 106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1148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190500</xdr:colOff>
      <xdr:row>70</xdr:row>
      <xdr:rowOff>142875</xdr:rowOff>
    </xdr:to>
    <xdr:pic>
      <xdr:nvPicPr>
        <xdr:cNvPr id="108" name="Picture 107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210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190500</xdr:colOff>
      <xdr:row>71</xdr:row>
      <xdr:rowOff>142875</xdr:rowOff>
    </xdr:to>
    <xdr:pic>
      <xdr:nvPicPr>
        <xdr:cNvPr id="109" name="Picture 108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267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190500</xdr:colOff>
      <xdr:row>72</xdr:row>
      <xdr:rowOff>142875</xdr:rowOff>
    </xdr:to>
    <xdr:pic>
      <xdr:nvPicPr>
        <xdr:cNvPr id="110" name="Picture 109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3243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72</xdr:row>
      <xdr:rowOff>0</xdr:rowOff>
    </xdr:from>
    <xdr:to>
      <xdr:col>6</xdr:col>
      <xdr:colOff>390525</xdr:colOff>
      <xdr:row>72</xdr:row>
      <xdr:rowOff>142875</xdr:rowOff>
    </xdr:to>
    <xdr:pic>
      <xdr:nvPicPr>
        <xdr:cNvPr id="111" name="Picture 11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43243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72</xdr:row>
      <xdr:rowOff>0</xdr:rowOff>
    </xdr:from>
    <xdr:to>
      <xdr:col>6</xdr:col>
      <xdr:colOff>590550</xdr:colOff>
      <xdr:row>72</xdr:row>
      <xdr:rowOff>142875</xdr:rowOff>
    </xdr:to>
    <xdr:pic>
      <xdr:nvPicPr>
        <xdr:cNvPr id="112" name="Picture 111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43243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190500</xdr:colOff>
      <xdr:row>73</xdr:row>
      <xdr:rowOff>142875</xdr:rowOff>
    </xdr:to>
    <xdr:pic>
      <xdr:nvPicPr>
        <xdr:cNvPr id="113" name="Picture 112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3815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74</xdr:row>
      <xdr:rowOff>0</xdr:rowOff>
    </xdr:from>
    <xdr:to>
      <xdr:col>6</xdr:col>
      <xdr:colOff>190500</xdr:colOff>
      <xdr:row>74</xdr:row>
      <xdr:rowOff>142875</xdr:rowOff>
    </xdr:to>
    <xdr:pic>
      <xdr:nvPicPr>
        <xdr:cNvPr id="114" name="Picture 11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457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74</xdr:row>
      <xdr:rowOff>0</xdr:rowOff>
    </xdr:from>
    <xdr:to>
      <xdr:col>6</xdr:col>
      <xdr:colOff>390525</xdr:colOff>
      <xdr:row>74</xdr:row>
      <xdr:rowOff>142875</xdr:rowOff>
    </xdr:to>
    <xdr:pic>
      <xdr:nvPicPr>
        <xdr:cNvPr id="115" name="Picture 114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4457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190500</xdr:colOff>
      <xdr:row>75</xdr:row>
      <xdr:rowOff>142875</xdr:rowOff>
    </xdr:to>
    <xdr:pic>
      <xdr:nvPicPr>
        <xdr:cNvPr id="116" name="Picture 115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552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190500</xdr:colOff>
      <xdr:row>76</xdr:row>
      <xdr:rowOff>142875</xdr:rowOff>
    </xdr:to>
    <xdr:pic>
      <xdr:nvPicPr>
        <xdr:cNvPr id="117" name="Picture 116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5720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190500</xdr:colOff>
      <xdr:row>77</xdr:row>
      <xdr:rowOff>142875</xdr:rowOff>
    </xdr:to>
    <xdr:pic>
      <xdr:nvPicPr>
        <xdr:cNvPr id="118" name="Picture 117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6101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77</xdr:row>
      <xdr:rowOff>0</xdr:rowOff>
    </xdr:from>
    <xdr:to>
      <xdr:col>6</xdr:col>
      <xdr:colOff>390525</xdr:colOff>
      <xdr:row>77</xdr:row>
      <xdr:rowOff>142875</xdr:rowOff>
    </xdr:to>
    <xdr:pic>
      <xdr:nvPicPr>
        <xdr:cNvPr id="119" name="Picture 118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46101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190500</xdr:colOff>
      <xdr:row>78</xdr:row>
      <xdr:rowOff>142875</xdr:rowOff>
    </xdr:to>
    <xdr:pic>
      <xdr:nvPicPr>
        <xdr:cNvPr id="120" name="Picture 119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667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78</xdr:row>
      <xdr:rowOff>0</xdr:rowOff>
    </xdr:from>
    <xdr:to>
      <xdr:col>6</xdr:col>
      <xdr:colOff>390525</xdr:colOff>
      <xdr:row>78</xdr:row>
      <xdr:rowOff>142875</xdr:rowOff>
    </xdr:to>
    <xdr:pic>
      <xdr:nvPicPr>
        <xdr:cNvPr id="121" name="Picture 120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4667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79</xdr:row>
      <xdr:rowOff>0</xdr:rowOff>
    </xdr:from>
    <xdr:to>
      <xdr:col>6</xdr:col>
      <xdr:colOff>190500</xdr:colOff>
      <xdr:row>79</xdr:row>
      <xdr:rowOff>142875</xdr:rowOff>
    </xdr:to>
    <xdr:pic>
      <xdr:nvPicPr>
        <xdr:cNvPr id="122" name="Picture 121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7053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80</xdr:row>
      <xdr:rowOff>0</xdr:rowOff>
    </xdr:from>
    <xdr:to>
      <xdr:col>6</xdr:col>
      <xdr:colOff>190500</xdr:colOff>
      <xdr:row>80</xdr:row>
      <xdr:rowOff>142875</xdr:rowOff>
    </xdr:to>
    <xdr:pic>
      <xdr:nvPicPr>
        <xdr:cNvPr id="123" name="Picture 122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743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190500</xdr:colOff>
      <xdr:row>81</xdr:row>
      <xdr:rowOff>142875</xdr:rowOff>
    </xdr:to>
    <xdr:pic>
      <xdr:nvPicPr>
        <xdr:cNvPr id="124" name="Picture 12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838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82</xdr:row>
      <xdr:rowOff>0</xdr:rowOff>
    </xdr:from>
    <xdr:to>
      <xdr:col>6</xdr:col>
      <xdr:colOff>190500</xdr:colOff>
      <xdr:row>82</xdr:row>
      <xdr:rowOff>142875</xdr:rowOff>
    </xdr:to>
    <xdr:pic>
      <xdr:nvPicPr>
        <xdr:cNvPr id="125" name="Picture 124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8768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190500</xdr:colOff>
      <xdr:row>83</xdr:row>
      <xdr:rowOff>142875</xdr:rowOff>
    </xdr:to>
    <xdr:pic>
      <xdr:nvPicPr>
        <xdr:cNvPr id="126" name="Picture 125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914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190500</xdr:colOff>
      <xdr:row>84</xdr:row>
      <xdr:rowOff>142875</xdr:rowOff>
    </xdr:to>
    <xdr:pic>
      <xdr:nvPicPr>
        <xdr:cNvPr id="127" name="Picture 126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972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190500</xdr:colOff>
      <xdr:row>85</xdr:row>
      <xdr:rowOff>142875</xdr:rowOff>
    </xdr:to>
    <xdr:pic>
      <xdr:nvPicPr>
        <xdr:cNvPr id="128" name="Picture 127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0101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190500</xdr:colOff>
      <xdr:row>86</xdr:row>
      <xdr:rowOff>142875</xdr:rowOff>
    </xdr:to>
    <xdr:pic>
      <xdr:nvPicPr>
        <xdr:cNvPr id="129" name="Picture 128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029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190500</xdr:colOff>
      <xdr:row>87</xdr:row>
      <xdr:rowOff>142875</xdr:rowOff>
    </xdr:to>
    <xdr:pic>
      <xdr:nvPicPr>
        <xdr:cNvPr id="130" name="Picture 129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0863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190500</xdr:colOff>
      <xdr:row>88</xdr:row>
      <xdr:rowOff>142875</xdr:rowOff>
    </xdr:to>
    <xdr:pic>
      <xdr:nvPicPr>
        <xdr:cNvPr id="131" name="Picture 130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124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88</xdr:row>
      <xdr:rowOff>0</xdr:rowOff>
    </xdr:from>
    <xdr:to>
      <xdr:col>6</xdr:col>
      <xdr:colOff>390525</xdr:colOff>
      <xdr:row>88</xdr:row>
      <xdr:rowOff>142875</xdr:rowOff>
    </xdr:to>
    <xdr:pic>
      <xdr:nvPicPr>
        <xdr:cNvPr id="132" name="Picture 131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5124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190500</xdr:colOff>
      <xdr:row>89</xdr:row>
      <xdr:rowOff>142875</xdr:rowOff>
    </xdr:to>
    <xdr:pic>
      <xdr:nvPicPr>
        <xdr:cNvPr id="133" name="Picture 132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200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190500</xdr:colOff>
      <xdr:row>90</xdr:row>
      <xdr:rowOff>142875</xdr:rowOff>
    </xdr:to>
    <xdr:pic>
      <xdr:nvPicPr>
        <xdr:cNvPr id="134" name="Picture 133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314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190500</xdr:colOff>
      <xdr:row>91</xdr:row>
      <xdr:rowOff>142875</xdr:rowOff>
    </xdr:to>
    <xdr:pic>
      <xdr:nvPicPr>
        <xdr:cNvPr id="135" name="Picture 134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3911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92</xdr:row>
      <xdr:rowOff>0</xdr:rowOff>
    </xdr:from>
    <xdr:to>
      <xdr:col>6</xdr:col>
      <xdr:colOff>190500</xdr:colOff>
      <xdr:row>92</xdr:row>
      <xdr:rowOff>142875</xdr:rowOff>
    </xdr:to>
    <xdr:pic>
      <xdr:nvPicPr>
        <xdr:cNvPr id="136" name="Picture 135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429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92</xdr:row>
      <xdr:rowOff>0</xdr:rowOff>
    </xdr:from>
    <xdr:to>
      <xdr:col>6</xdr:col>
      <xdr:colOff>390525</xdr:colOff>
      <xdr:row>92</xdr:row>
      <xdr:rowOff>142875</xdr:rowOff>
    </xdr:to>
    <xdr:pic>
      <xdr:nvPicPr>
        <xdr:cNvPr id="137" name="Picture 136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5429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92</xdr:row>
      <xdr:rowOff>0</xdr:rowOff>
    </xdr:from>
    <xdr:to>
      <xdr:col>6</xdr:col>
      <xdr:colOff>590550</xdr:colOff>
      <xdr:row>92</xdr:row>
      <xdr:rowOff>142875</xdr:rowOff>
    </xdr:to>
    <xdr:pic>
      <xdr:nvPicPr>
        <xdr:cNvPr id="138" name="Picture 137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429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93</xdr:row>
      <xdr:rowOff>0</xdr:rowOff>
    </xdr:from>
    <xdr:to>
      <xdr:col>6</xdr:col>
      <xdr:colOff>190500</xdr:colOff>
      <xdr:row>93</xdr:row>
      <xdr:rowOff>142875</xdr:rowOff>
    </xdr:to>
    <xdr:pic>
      <xdr:nvPicPr>
        <xdr:cNvPr id="139" name="Picture 138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5435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94</xdr:row>
      <xdr:rowOff>0</xdr:rowOff>
    </xdr:from>
    <xdr:to>
      <xdr:col>6</xdr:col>
      <xdr:colOff>190500</xdr:colOff>
      <xdr:row>94</xdr:row>
      <xdr:rowOff>142875</xdr:rowOff>
    </xdr:to>
    <xdr:pic>
      <xdr:nvPicPr>
        <xdr:cNvPr id="140" name="Picture 139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657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94</xdr:row>
      <xdr:rowOff>0</xdr:rowOff>
    </xdr:from>
    <xdr:to>
      <xdr:col>6</xdr:col>
      <xdr:colOff>390525</xdr:colOff>
      <xdr:row>94</xdr:row>
      <xdr:rowOff>142875</xdr:rowOff>
    </xdr:to>
    <xdr:pic>
      <xdr:nvPicPr>
        <xdr:cNvPr id="141" name="Picture 14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5657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95</xdr:row>
      <xdr:rowOff>0</xdr:rowOff>
    </xdr:from>
    <xdr:to>
      <xdr:col>6</xdr:col>
      <xdr:colOff>190500</xdr:colOff>
      <xdr:row>95</xdr:row>
      <xdr:rowOff>142875</xdr:rowOff>
    </xdr:to>
    <xdr:pic>
      <xdr:nvPicPr>
        <xdr:cNvPr id="142" name="Picture 141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34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96</xdr:row>
      <xdr:rowOff>0</xdr:rowOff>
    </xdr:from>
    <xdr:to>
      <xdr:col>6</xdr:col>
      <xdr:colOff>190500</xdr:colOff>
      <xdr:row>96</xdr:row>
      <xdr:rowOff>142875</xdr:rowOff>
    </xdr:to>
    <xdr:pic>
      <xdr:nvPicPr>
        <xdr:cNvPr id="143" name="Picture 142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91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97</xdr:row>
      <xdr:rowOff>0</xdr:rowOff>
    </xdr:from>
    <xdr:to>
      <xdr:col>6</xdr:col>
      <xdr:colOff>190500</xdr:colOff>
      <xdr:row>97</xdr:row>
      <xdr:rowOff>142875</xdr:rowOff>
    </xdr:to>
    <xdr:pic>
      <xdr:nvPicPr>
        <xdr:cNvPr id="144" name="Picture 143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829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190500</xdr:colOff>
      <xdr:row>98</xdr:row>
      <xdr:rowOff>142875</xdr:rowOff>
    </xdr:to>
    <xdr:pic>
      <xdr:nvPicPr>
        <xdr:cNvPr id="145" name="Picture 144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9436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99</xdr:row>
      <xdr:rowOff>0</xdr:rowOff>
    </xdr:from>
    <xdr:to>
      <xdr:col>6</xdr:col>
      <xdr:colOff>190500</xdr:colOff>
      <xdr:row>99</xdr:row>
      <xdr:rowOff>142875</xdr:rowOff>
    </xdr:to>
    <xdr:pic>
      <xdr:nvPicPr>
        <xdr:cNvPr id="146" name="Picture 145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000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99</xdr:row>
      <xdr:rowOff>0</xdr:rowOff>
    </xdr:from>
    <xdr:to>
      <xdr:col>6</xdr:col>
      <xdr:colOff>390525</xdr:colOff>
      <xdr:row>99</xdr:row>
      <xdr:rowOff>142875</xdr:rowOff>
    </xdr:to>
    <xdr:pic>
      <xdr:nvPicPr>
        <xdr:cNvPr id="147" name="Picture 146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000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190500</xdr:colOff>
      <xdr:row>100</xdr:row>
      <xdr:rowOff>142875</xdr:rowOff>
    </xdr:to>
    <xdr:pic>
      <xdr:nvPicPr>
        <xdr:cNvPr id="148" name="Picture 147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038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100</xdr:row>
      <xdr:rowOff>0</xdr:rowOff>
    </xdr:from>
    <xdr:to>
      <xdr:col>6</xdr:col>
      <xdr:colOff>390525</xdr:colOff>
      <xdr:row>100</xdr:row>
      <xdr:rowOff>142875</xdr:rowOff>
    </xdr:to>
    <xdr:pic>
      <xdr:nvPicPr>
        <xdr:cNvPr id="149" name="Picture 148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038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190500</xdr:colOff>
      <xdr:row>101</xdr:row>
      <xdr:rowOff>142875</xdr:rowOff>
    </xdr:to>
    <xdr:pic>
      <xdr:nvPicPr>
        <xdr:cNvPr id="150" name="Picture 149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0960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190500</xdr:colOff>
      <xdr:row>102</xdr:row>
      <xdr:rowOff>142875</xdr:rowOff>
    </xdr:to>
    <xdr:pic>
      <xdr:nvPicPr>
        <xdr:cNvPr id="151" name="Picture 15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210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102</xdr:row>
      <xdr:rowOff>0</xdr:rowOff>
    </xdr:from>
    <xdr:to>
      <xdr:col>6</xdr:col>
      <xdr:colOff>390525</xdr:colOff>
      <xdr:row>102</xdr:row>
      <xdr:rowOff>142875</xdr:rowOff>
    </xdr:to>
    <xdr:pic>
      <xdr:nvPicPr>
        <xdr:cNvPr id="152" name="Picture 151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210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190500</xdr:colOff>
      <xdr:row>103</xdr:row>
      <xdr:rowOff>142875</xdr:rowOff>
    </xdr:to>
    <xdr:pic>
      <xdr:nvPicPr>
        <xdr:cNvPr id="153" name="Picture 152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2865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190500</xdr:colOff>
      <xdr:row>104</xdr:row>
      <xdr:rowOff>142875</xdr:rowOff>
    </xdr:to>
    <xdr:pic>
      <xdr:nvPicPr>
        <xdr:cNvPr id="154" name="Picture 153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3246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190500</xdr:colOff>
      <xdr:row>105</xdr:row>
      <xdr:rowOff>142875</xdr:rowOff>
    </xdr:to>
    <xdr:pic>
      <xdr:nvPicPr>
        <xdr:cNvPr id="155" name="Picture 154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4008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105</xdr:row>
      <xdr:rowOff>0</xdr:rowOff>
    </xdr:from>
    <xdr:to>
      <xdr:col>6</xdr:col>
      <xdr:colOff>390525</xdr:colOff>
      <xdr:row>105</xdr:row>
      <xdr:rowOff>142875</xdr:rowOff>
    </xdr:to>
    <xdr:pic>
      <xdr:nvPicPr>
        <xdr:cNvPr id="156" name="Picture 155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4008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106</xdr:row>
      <xdr:rowOff>0</xdr:rowOff>
    </xdr:from>
    <xdr:to>
      <xdr:col>6</xdr:col>
      <xdr:colOff>190500</xdr:colOff>
      <xdr:row>106</xdr:row>
      <xdr:rowOff>142875</xdr:rowOff>
    </xdr:to>
    <xdr:pic>
      <xdr:nvPicPr>
        <xdr:cNvPr id="157" name="Picture 156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438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190500</xdr:colOff>
      <xdr:row>107</xdr:row>
      <xdr:rowOff>142875</xdr:rowOff>
    </xdr:to>
    <xdr:pic>
      <xdr:nvPicPr>
        <xdr:cNvPr id="158" name="Picture 157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553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107</xdr:row>
      <xdr:rowOff>0</xdr:rowOff>
    </xdr:from>
    <xdr:to>
      <xdr:col>6</xdr:col>
      <xdr:colOff>390525</xdr:colOff>
      <xdr:row>107</xdr:row>
      <xdr:rowOff>142875</xdr:rowOff>
    </xdr:to>
    <xdr:pic>
      <xdr:nvPicPr>
        <xdr:cNvPr id="159" name="Picture 158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553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190500</xdr:colOff>
      <xdr:row>108</xdr:row>
      <xdr:rowOff>142875</xdr:rowOff>
    </xdr:to>
    <xdr:pic>
      <xdr:nvPicPr>
        <xdr:cNvPr id="160" name="Picture 159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6675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108</xdr:row>
      <xdr:rowOff>0</xdr:rowOff>
    </xdr:from>
    <xdr:to>
      <xdr:col>6</xdr:col>
      <xdr:colOff>390525</xdr:colOff>
      <xdr:row>108</xdr:row>
      <xdr:rowOff>142875</xdr:rowOff>
    </xdr:to>
    <xdr:pic>
      <xdr:nvPicPr>
        <xdr:cNvPr id="161" name="Picture 16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6675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190500</xdr:colOff>
      <xdr:row>109</xdr:row>
      <xdr:rowOff>142875</xdr:rowOff>
    </xdr:to>
    <xdr:pic>
      <xdr:nvPicPr>
        <xdr:cNvPr id="162" name="Picture 161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724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190500</xdr:colOff>
      <xdr:row>110</xdr:row>
      <xdr:rowOff>142875</xdr:rowOff>
    </xdr:to>
    <xdr:pic>
      <xdr:nvPicPr>
        <xdr:cNvPr id="163" name="Picture 162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762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190500</xdr:colOff>
      <xdr:row>111</xdr:row>
      <xdr:rowOff>142875</xdr:rowOff>
    </xdr:to>
    <xdr:pic>
      <xdr:nvPicPr>
        <xdr:cNvPr id="164" name="Picture 163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819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190500</xdr:colOff>
      <xdr:row>112</xdr:row>
      <xdr:rowOff>142875</xdr:rowOff>
    </xdr:to>
    <xdr:pic>
      <xdr:nvPicPr>
        <xdr:cNvPr id="165" name="Picture 164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8580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112</xdr:row>
      <xdr:rowOff>0</xdr:rowOff>
    </xdr:from>
    <xdr:to>
      <xdr:col>6</xdr:col>
      <xdr:colOff>390525</xdr:colOff>
      <xdr:row>112</xdr:row>
      <xdr:rowOff>142875</xdr:rowOff>
    </xdr:to>
    <xdr:pic>
      <xdr:nvPicPr>
        <xdr:cNvPr id="166" name="Picture 165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8580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113</xdr:row>
      <xdr:rowOff>0</xdr:rowOff>
    </xdr:from>
    <xdr:to>
      <xdr:col>6</xdr:col>
      <xdr:colOff>190500</xdr:colOff>
      <xdr:row>113</xdr:row>
      <xdr:rowOff>142875</xdr:rowOff>
    </xdr:to>
    <xdr:pic>
      <xdr:nvPicPr>
        <xdr:cNvPr id="167" name="Picture 166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953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113</xdr:row>
      <xdr:rowOff>0</xdr:rowOff>
    </xdr:from>
    <xdr:to>
      <xdr:col>6</xdr:col>
      <xdr:colOff>390525</xdr:colOff>
      <xdr:row>113</xdr:row>
      <xdr:rowOff>142875</xdr:rowOff>
    </xdr:to>
    <xdr:pic>
      <xdr:nvPicPr>
        <xdr:cNvPr id="168" name="Picture 167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953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114</xdr:row>
      <xdr:rowOff>0</xdr:rowOff>
    </xdr:from>
    <xdr:to>
      <xdr:col>6</xdr:col>
      <xdr:colOff>190500</xdr:colOff>
      <xdr:row>114</xdr:row>
      <xdr:rowOff>142875</xdr:rowOff>
    </xdr:to>
    <xdr:pic>
      <xdr:nvPicPr>
        <xdr:cNvPr id="169" name="Picture 168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029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190500</xdr:colOff>
      <xdr:row>115</xdr:row>
      <xdr:rowOff>142875</xdr:rowOff>
    </xdr:to>
    <xdr:pic>
      <xdr:nvPicPr>
        <xdr:cNvPr id="170" name="Picture 169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105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190500</xdr:colOff>
      <xdr:row>116</xdr:row>
      <xdr:rowOff>142875</xdr:rowOff>
    </xdr:to>
    <xdr:pic>
      <xdr:nvPicPr>
        <xdr:cNvPr id="171" name="Picture 170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181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116</xdr:row>
      <xdr:rowOff>0</xdr:rowOff>
    </xdr:from>
    <xdr:to>
      <xdr:col>6</xdr:col>
      <xdr:colOff>390525</xdr:colOff>
      <xdr:row>116</xdr:row>
      <xdr:rowOff>142875</xdr:rowOff>
    </xdr:to>
    <xdr:pic>
      <xdr:nvPicPr>
        <xdr:cNvPr id="172" name="Picture 171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181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190500</xdr:colOff>
      <xdr:row>117</xdr:row>
      <xdr:rowOff>142875</xdr:rowOff>
    </xdr:to>
    <xdr:pic>
      <xdr:nvPicPr>
        <xdr:cNvPr id="173" name="Picture 172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200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118</xdr:row>
      <xdr:rowOff>0</xdr:rowOff>
    </xdr:from>
    <xdr:to>
      <xdr:col>6</xdr:col>
      <xdr:colOff>190500</xdr:colOff>
      <xdr:row>118</xdr:row>
      <xdr:rowOff>142875</xdr:rowOff>
    </xdr:to>
    <xdr:pic>
      <xdr:nvPicPr>
        <xdr:cNvPr id="174" name="Picture 17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2390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118</xdr:row>
      <xdr:rowOff>0</xdr:rowOff>
    </xdr:from>
    <xdr:to>
      <xdr:col>6</xdr:col>
      <xdr:colOff>390525</xdr:colOff>
      <xdr:row>118</xdr:row>
      <xdr:rowOff>142875</xdr:rowOff>
    </xdr:to>
    <xdr:pic>
      <xdr:nvPicPr>
        <xdr:cNvPr id="175" name="Picture 174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2390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119</xdr:row>
      <xdr:rowOff>0</xdr:rowOff>
    </xdr:from>
    <xdr:to>
      <xdr:col>6</xdr:col>
      <xdr:colOff>190500</xdr:colOff>
      <xdr:row>119</xdr:row>
      <xdr:rowOff>142875</xdr:rowOff>
    </xdr:to>
    <xdr:pic>
      <xdr:nvPicPr>
        <xdr:cNvPr id="176" name="Picture 175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2961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120</xdr:row>
      <xdr:rowOff>0</xdr:rowOff>
    </xdr:from>
    <xdr:to>
      <xdr:col>6</xdr:col>
      <xdr:colOff>190500</xdr:colOff>
      <xdr:row>120</xdr:row>
      <xdr:rowOff>142875</xdr:rowOff>
    </xdr:to>
    <xdr:pic>
      <xdr:nvPicPr>
        <xdr:cNvPr id="177" name="Picture 176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334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121</xdr:row>
      <xdr:rowOff>0</xdr:rowOff>
    </xdr:from>
    <xdr:to>
      <xdr:col>6</xdr:col>
      <xdr:colOff>190500</xdr:colOff>
      <xdr:row>121</xdr:row>
      <xdr:rowOff>142875</xdr:rowOff>
    </xdr:to>
    <xdr:pic>
      <xdr:nvPicPr>
        <xdr:cNvPr id="178" name="Picture 177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353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121</xdr:row>
      <xdr:rowOff>0</xdr:rowOff>
    </xdr:from>
    <xdr:to>
      <xdr:col>6</xdr:col>
      <xdr:colOff>390525</xdr:colOff>
      <xdr:row>121</xdr:row>
      <xdr:rowOff>142875</xdr:rowOff>
    </xdr:to>
    <xdr:pic>
      <xdr:nvPicPr>
        <xdr:cNvPr id="179" name="Picture 178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353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122</xdr:row>
      <xdr:rowOff>0</xdr:rowOff>
    </xdr:from>
    <xdr:to>
      <xdr:col>6</xdr:col>
      <xdr:colOff>190500</xdr:colOff>
      <xdr:row>122</xdr:row>
      <xdr:rowOff>142875</xdr:rowOff>
    </xdr:to>
    <xdr:pic>
      <xdr:nvPicPr>
        <xdr:cNvPr id="180" name="Picture 179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4485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123</xdr:row>
      <xdr:rowOff>0</xdr:rowOff>
    </xdr:from>
    <xdr:to>
      <xdr:col>6</xdr:col>
      <xdr:colOff>190500</xdr:colOff>
      <xdr:row>123</xdr:row>
      <xdr:rowOff>142875</xdr:rowOff>
    </xdr:to>
    <xdr:pic>
      <xdr:nvPicPr>
        <xdr:cNvPr id="181" name="Picture 18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486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123</xdr:row>
      <xdr:rowOff>0</xdr:rowOff>
    </xdr:from>
    <xdr:to>
      <xdr:col>6</xdr:col>
      <xdr:colOff>390525</xdr:colOff>
      <xdr:row>123</xdr:row>
      <xdr:rowOff>142875</xdr:rowOff>
    </xdr:to>
    <xdr:pic>
      <xdr:nvPicPr>
        <xdr:cNvPr id="182" name="Picture 181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486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190500</xdr:colOff>
      <xdr:row>124</xdr:row>
      <xdr:rowOff>142875</xdr:rowOff>
    </xdr:to>
    <xdr:pic>
      <xdr:nvPicPr>
        <xdr:cNvPr id="183" name="Picture 182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639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125</xdr:row>
      <xdr:rowOff>0</xdr:rowOff>
    </xdr:from>
    <xdr:to>
      <xdr:col>6</xdr:col>
      <xdr:colOff>190500</xdr:colOff>
      <xdr:row>125</xdr:row>
      <xdr:rowOff>142875</xdr:rowOff>
    </xdr:to>
    <xdr:pic>
      <xdr:nvPicPr>
        <xdr:cNvPr id="184" name="Picture 183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7724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125</xdr:row>
      <xdr:rowOff>0</xdr:rowOff>
    </xdr:from>
    <xdr:to>
      <xdr:col>6</xdr:col>
      <xdr:colOff>390525</xdr:colOff>
      <xdr:row>125</xdr:row>
      <xdr:rowOff>142875</xdr:rowOff>
    </xdr:to>
    <xdr:pic>
      <xdr:nvPicPr>
        <xdr:cNvPr id="185" name="Picture 184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7724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125</xdr:row>
      <xdr:rowOff>0</xdr:rowOff>
    </xdr:from>
    <xdr:to>
      <xdr:col>6</xdr:col>
      <xdr:colOff>590550</xdr:colOff>
      <xdr:row>125</xdr:row>
      <xdr:rowOff>142875</xdr:rowOff>
    </xdr:to>
    <xdr:pic>
      <xdr:nvPicPr>
        <xdr:cNvPr id="186" name="Picture 185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7724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126</xdr:row>
      <xdr:rowOff>0</xdr:rowOff>
    </xdr:from>
    <xdr:to>
      <xdr:col>6</xdr:col>
      <xdr:colOff>190500</xdr:colOff>
      <xdr:row>126</xdr:row>
      <xdr:rowOff>142875</xdr:rowOff>
    </xdr:to>
    <xdr:pic>
      <xdr:nvPicPr>
        <xdr:cNvPr id="187" name="Picture 186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8295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190500</xdr:colOff>
      <xdr:row>127</xdr:row>
      <xdr:rowOff>142875</xdr:rowOff>
    </xdr:to>
    <xdr:pic>
      <xdr:nvPicPr>
        <xdr:cNvPr id="188" name="Picture 187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867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127</xdr:row>
      <xdr:rowOff>0</xdr:rowOff>
    </xdr:from>
    <xdr:to>
      <xdr:col>6</xdr:col>
      <xdr:colOff>390525</xdr:colOff>
      <xdr:row>127</xdr:row>
      <xdr:rowOff>142875</xdr:rowOff>
    </xdr:to>
    <xdr:pic>
      <xdr:nvPicPr>
        <xdr:cNvPr id="189" name="Picture 188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867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128</xdr:row>
      <xdr:rowOff>0</xdr:rowOff>
    </xdr:from>
    <xdr:to>
      <xdr:col>6</xdr:col>
      <xdr:colOff>190500</xdr:colOff>
      <xdr:row>128</xdr:row>
      <xdr:rowOff>142875</xdr:rowOff>
    </xdr:to>
    <xdr:pic>
      <xdr:nvPicPr>
        <xdr:cNvPr id="190" name="Picture 189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905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128</xdr:row>
      <xdr:rowOff>0</xdr:rowOff>
    </xdr:from>
    <xdr:to>
      <xdr:col>6</xdr:col>
      <xdr:colOff>390525</xdr:colOff>
      <xdr:row>128</xdr:row>
      <xdr:rowOff>142875</xdr:rowOff>
    </xdr:to>
    <xdr:pic>
      <xdr:nvPicPr>
        <xdr:cNvPr id="191" name="Picture 19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905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129</xdr:row>
      <xdr:rowOff>0</xdr:rowOff>
    </xdr:from>
    <xdr:to>
      <xdr:col>6</xdr:col>
      <xdr:colOff>190500</xdr:colOff>
      <xdr:row>129</xdr:row>
      <xdr:rowOff>142875</xdr:rowOff>
    </xdr:to>
    <xdr:pic>
      <xdr:nvPicPr>
        <xdr:cNvPr id="192" name="Picture 191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962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190500</xdr:colOff>
      <xdr:row>130</xdr:row>
      <xdr:rowOff>142875</xdr:rowOff>
    </xdr:to>
    <xdr:pic>
      <xdr:nvPicPr>
        <xdr:cNvPr id="193" name="Picture 192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020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130</xdr:row>
      <xdr:rowOff>0</xdr:rowOff>
    </xdr:from>
    <xdr:to>
      <xdr:col>6</xdr:col>
      <xdr:colOff>390525</xdr:colOff>
      <xdr:row>130</xdr:row>
      <xdr:rowOff>142875</xdr:rowOff>
    </xdr:to>
    <xdr:pic>
      <xdr:nvPicPr>
        <xdr:cNvPr id="194" name="Picture 193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020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190500</xdr:colOff>
      <xdr:row>131</xdr:row>
      <xdr:rowOff>142875</xdr:rowOff>
    </xdr:to>
    <xdr:pic>
      <xdr:nvPicPr>
        <xdr:cNvPr id="195" name="Picture 194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096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132</xdr:row>
      <xdr:rowOff>0</xdr:rowOff>
    </xdr:from>
    <xdr:to>
      <xdr:col>6</xdr:col>
      <xdr:colOff>190500</xdr:colOff>
      <xdr:row>132</xdr:row>
      <xdr:rowOff>142875</xdr:rowOff>
    </xdr:to>
    <xdr:pic>
      <xdr:nvPicPr>
        <xdr:cNvPr id="196" name="Picture 195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1915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190500</xdr:colOff>
      <xdr:row>133</xdr:row>
      <xdr:rowOff>142875</xdr:rowOff>
    </xdr:to>
    <xdr:pic>
      <xdr:nvPicPr>
        <xdr:cNvPr id="197" name="Picture 196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2296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134</xdr:row>
      <xdr:rowOff>0</xdr:rowOff>
    </xdr:from>
    <xdr:to>
      <xdr:col>6</xdr:col>
      <xdr:colOff>190500</xdr:colOff>
      <xdr:row>134</xdr:row>
      <xdr:rowOff>142875</xdr:rowOff>
    </xdr:to>
    <xdr:pic>
      <xdr:nvPicPr>
        <xdr:cNvPr id="198" name="Picture 197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267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134</xdr:row>
      <xdr:rowOff>0</xdr:rowOff>
    </xdr:from>
    <xdr:to>
      <xdr:col>6</xdr:col>
      <xdr:colOff>390525</xdr:colOff>
      <xdr:row>134</xdr:row>
      <xdr:rowOff>142875</xdr:rowOff>
    </xdr:to>
    <xdr:pic>
      <xdr:nvPicPr>
        <xdr:cNvPr id="199" name="Picture 198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267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134</xdr:row>
      <xdr:rowOff>0</xdr:rowOff>
    </xdr:from>
    <xdr:to>
      <xdr:col>6</xdr:col>
      <xdr:colOff>590550</xdr:colOff>
      <xdr:row>134</xdr:row>
      <xdr:rowOff>142875</xdr:rowOff>
    </xdr:to>
    <xdr:pic>
      <xdr:nvPicPr>
        <xdr:cNvPr id="200" name="Picture 199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267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190500</xdr:colOff>
      <xdr:row>135</xdr:row>
      <xdr:rowOff>142875</xdr:rowOff>
    </xdr:to>
    <xdr:pic>
      <xdr:nvPicPr>
        <xdr:cNvPr id="201" name="Picture 20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362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190500</xdr:colOff>
      <xdr:row>136</xdr:row>
      <xdr:rowOff>142875</xdr:rowOff>
    </xdr:to>
    <xdr:pic>
      <xdr:nvPicPr>
        <xdr:cNvPr id="202" name="Picture 201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4391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136</xdr:row>
      <xdr:rowOff>0</xdr:rowOff>
    </xdr:from>
    <xdr:to>
      <xdr:col>6</xdr:col>
      <xdr:colOff>390525</xdr:colOff>
      <xdr:row>136</xdr:row>
      <xdr:rowOff>142875</xdr:rowOff>
    </xdr:to>
    <xdr:pic>
      <xdr:nvPicPr>
        <xdr:cNvPr id="203" name="Picture 202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4391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136</xdr:row>
      <xdr:rowOff>0</xdr:rowOff>
    </xdr:from>
    <xdr:to>
      <xdr:col>6</xdr:col>
      <xdr:colOff>590550</xdr:colOff>
      <xdr:row>136</xdr:row>
      <xdr:rowOff>142875</xdr:rowOff>
    </xdr:to>
    <xdr:pic>
      <xdr:nvPicPr>
        <xdr:cNvPr id="204" name="Picture 20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4391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137</xdr:row>
      <xdr:rowOff>0</xdr:rowOff>
    </xdr:from>
    <xdr:to>
      <xdr:col>6</xdr:col>
      <xdr:colOff>190500</xdr:colOff>
      <xdr:row>137</xdr:row>
      <xdr:rowOff>142875</xdr:rowOff>
    </xdr:to>
    <xdr:pic>
      <xdr:nvPicPr>
        <xdr:cNvPr id="205" name="Picture 204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5153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138</xdr:row>
      <xdr:rowOff>0</xdr:rowOff>
    </xdr:from>
    <xdr:to>
      <xdr:col>6</xdr:col>
      <xdr:colOff>190500</xdr:colOff>
      <xdr:row>138</xdr:row>
      <xdr:rowOff>142875</xdr:rowOff>
    </xdr:to>
    <xdr:pic>
      <xdr:nvPicPr>
        <xdr:cNvPr id="206" name="Picture 205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5915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138</xdr:row>
      <xdr:rowOff>0</xdr:rowOff>
    </xdr:from>
    <xdr:to>
      <xdr:col>6</xdr:col>
      <xdr:colOff>390525</xdr:colOff>
      <xdr:row>138</xdr:row>
      <xdr:rowOff>142875</xdr:rowOff>
    </xdr:to>
    <xdr:pic>
      <xdr:nvPicPr>
        <xdr:cNvPr id="207" name="Picture 206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5915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138</xdr:row>
      <xdr:rowOff>0</xdr:rowOff>
    </xdr:from>
    <xdr:to>
      <xdr:col>6</xdr:col>
      <xdr:colOff>590550</xdr:colOff>
      <xdr:row>138</xdr:row>
      <xdr:rowOff>142875</xdr:rowOff>
    </xdr:to>
    <xdr:pic>
      <xdr:nvPicPr>
        <xdr:cNvPr id="208" name="Picture 207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85915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190500</xdr:colOff>
      <xdr:row>139</xdr:row>
      <xdr:rowOff>142875</xdr:rowOff>
    </xdr:to>
    <xdr:pic>
      <xdr:nvPicPr>
        <xdr:cNvPr id="209" name="Picture 208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667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139</xdr:row>
      <xdr:rowOff>0</xdr:rowOff>
    </xdr:from>
    <xdr:to>
      <xdr:col>6</xdr:col>
      <xdr:colOff>390525</xdr:colOff>
      <xdr:row>139</xdr:row>
      <xdr:rowOff>142875</xdr:rowOff>
    </xdr:to>
    <xdr:pic>
      <xdr:nvPicPr>
        <xdr:cNvPr id="210" name="Picture 209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667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190500</xdr:colOff>
      <xdr:row>140</xdr:row>
      <xdr:rowOff>142875</xdr:rowOff>
    </xdr:to>
    <xdr:pic>
      <xdr:nvPicPr>
        <xdr:cNvPr id="211" name="Picture 210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724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190500</xdr:colOff>
      <xdr:row>141</xdr:row>
      <xdr:rowOff>142875</xdr:rowOff>
    </xdr:to>
    <xdr:pic>
      <xdr:nvPicPr>
        <xdr:cNvPr id="212" name="Picture 211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782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190500</xdr:colOff>
      <xdr:row>142</xdr:row>
      <xdr:rowOff>142875</xdr:rowOff>
    </xdr:to>
    <xdr:pic>
      <xdr:nvPicPr>
        <xdr:cNvPr id="213" name="Picture 212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858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190500</xdr:colOff>
      <xdr:row>143</xdr:row>
      <xdr:rowOff>142875</xdr:rowOff>
    </xdr:to>
    <xdr:pic>
      <xdr:nvPicPr>
        <xdr:cNvPr id="214" name="Picture 213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8963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143</xdr:row>
      <xdr:rowOff>0</xdr:rowOff>
    </xdr:from>
    <xdr:to>
      <xdr:col>6</xdr:col>
      <xdr:colOff>390525</xdr:colOff>
      <xdr:row>143</xdr:row>
      <xdr:rowOff>142875</xdr:rowOff>
    </xdr:to>
    <xdr:pic>
      <xdr:nvPicPr>
        <xdr:cNvPr id="215" name="Picture 214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8963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190500</xdr:colOff>
      <xdr:row>144</xdr:row>
      <xdr:rowOff>142875</xdr:rowOff>
    </xdr:to>
    <xdr:pic>
      <xdr:nvPicPr>
        <xdr:cNvPr id="216" name="Picture 215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9916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190500</xdr:colOff>
      <xdr:row>145</xdr:row>
      <xdr:rowOff>142875</xdr:rowOff>
    </xdr:to>
    <xdr:pic>
      <xdr:nvPicPr>
        <xdr:cNvPr id="217" name="Picture 216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029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145</xdr:row>
      <xdr:rowOff>0</xdr:rowOff>
    </xdr:from>
    <xdr:to>
      <xdr:col>6</xdr:col>
      <xdr:colOff>390525</xdr:colOff>
      <xdr:row>145</xdr:row>
      <xdr:rowOff>142875</xdr:rowOff>
    </xdr:to>
    <xdr:pic>
      <xdr:nvPicPr>
        <xdr:cNvPr id="218" name="Picture 217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9029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400050</xdr:colOff>
      <xdr:row>145</xdr:row>
      <xdr:rowOff>0</xdr:rowOff>
    </xdr:from>
    <xdr:to>
      <xdr:col>6</xdr:col>
      <xdr:colOff>590550</xdr:colOff>
      <xdr:row>145</xdr:row>
      <xdr:rowOff>142875</xdr:rowOff>
    </xdr:to>
    <xdr:pic>
      <xdr:nvPicPr>
        <xdr:cNvPr id="219" name="Picture 218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9029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190500</xdr:colOff>
      <xdr:row>146</xdr:row>
      <xdr:rowOff>142875</xdr:rowOff>
    </xdr:to>
    <xdr:pic>
      <xdr:nvPicPr>
        <xdr:cNvPr id="220" name="Picture 219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124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190500</xdr:colOff>
      <xdr:row>147</xdr:row>
      <xdr:rowOff>142875</xdr:rowOff>
    </xdr:to>
    <xdr:pic>
      <xdr:nvPicPr>
        <xdr:cNvPr id="221" name="Picture 22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163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147</xdr:row>
      <xdr:rowOff>0</xdr:rowOff>
    </xdr:from>
    <xdr:to>
      <xdr:col>6</xdr:col>
      <xdr:colOff>390525</xdr:colOff>
      <xdr:row>147</xdr:row>
      <xdr:rowOff>142875</xdr:rowOff>
    </xdr:to>
    <xdr:pic>
      <xdr:nvPicPr>
        <xdr:cNvPr id="222" name="Picture 221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91630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190500</xdr:colOff>
      <xdr:row>148</xdr:row>
      <xdr:rowOff>142875</xdr:rowOff>
    </xdr:to>
    <xdr:pic>
      <xdr:nvPicPr>
        <xdr:cNvPr id="223" name="Picture 222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258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148</xdr:row>
      <xdr:rowOff>0</xdr:rowOff>
    </xdr:from>
    <xdr:to>
      <xdr:col>6</xdr:col>
      <xdr:colOff>390525</xdr:colOff>
      <xdr:row>148</xdr:row>
      <xdr:rowOff>142875</xdr:rowOff>
    </xdr:to>
    <xdr:pic>
      <xdr:nvPicPr>
        <xdr:cNvPr id="224" name="Picture 223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92583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149</xdr:row>
      <xdr:rowOff>0</xdr:rowOff>
    </xdr:from>
    <xdr:to>
      <xdr:col>6</xdr:col>
      <xdr:colOff>190500</xdr:colOff>
      <xdr:row>149</xdr:row>
      <xdr:rowOff>142875</xdr:rowOff>
    </xdr:to>
    <xdr:pic>
      <xdr:nvPicPr>
        <xdr:cNvPr id="225" name="Picture 224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315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190500</xdr:colOff>
      <xdr:row>150</xdr:row>
      <xdr:rowOff>142875</xdr:rowOff>
    </xdr:to>
    <xdr:pic>
      <xdr:nvPicPr>
        <xdr:cNvPr id="226" name="Picture 225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3345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190500</xdr:colOff>
      <xdr:row>151</xdr:row>
      <xdr:rowOff>142875</xdr:rowOff>
    </xdr:to>
    <xdr:pic>
      <xdr:nvPicPr>
        <xdr:cNvPr id="227" name="Picture 226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3726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190500</xdr:colOff>
      <xdr:row>152</xdr:row>
      <xdr:rowOff>142875</xdr:rowOff>
    </xdr:to>
    <xdr:pic>
      <xdr:nvPicPr>
        <xdr:cNvPr id="228" name="Picture 227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391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152</xdr:row>
      <xdr:rowOff>0</xdr:rowOff>
    </xdr:from>
    <xdr:to>
      <xdr:col>6</xdr:col>
      <xdr:colOff>390525</xdr:colOff>
      <xdr:row>152</xdr:row>
      <xdr:rowOff>142875</xdr:rowOff>
    </xdr:to>
    <xdr:pic>
      <xdr:nvPicPr>
        <xdr:cNvPr id="229" name="Picture 228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93916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190500</xdr:colOff>
      <xdr:row>153</xdr:row>
      <xdr:rowOff>142875</xdr:rowOff>
    </xdr:to>
    <xdr:pic>
      <xdr:nvPicPr>
        <xdr:cNvPr id="230" name="Picture 229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429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190500</xdr:colOff>
      <xdr:row>154</xdr:row>
      <xdr:rowOff>142875</xdr:rowOff>
    </xdr:to>
    <xdr:pic>
      <xdr:nvPicPr>
        <xdr:cNvPr id="231" name="Picture 230" descr="http://assets.opensecrets.org/img/donke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4678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190500</xdr:colOff>
      <xdr:row>155</xdr:row>
      <xdr:rowOff>142875</xdr:rowOff>
    </xdr:to>
    <xdr:pic>
      <xdr:nvPicPr>
        <xdr:cNvPr id="232" name="Picture 231" descr="http://assets.opensecrets.org/img/fence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4869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190500</xdr:colOff>
      <xdr:row>156</xdr:row>
      <xdr:rowOff>142875</xdr:rowOff>
    </xdr:to>
    <xdr:pic>
      <xdr:nvPicPr>
        <xdr:cNvPr id="233" name="Picture 232" descr="http://assets.opensecrets.org/img/elephant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5631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273050</xdr:colOff>
      <xdr:row>7</xdr:row>
      <xdr:rowOff>157162</xdr:rowOff>
    </xdr:from>
    <xdr:to>
      <xdr:col>20</xdr:col>
      <xdr:colOff>635000</xdr:colOff>
      <xdr:row>22</xdr:row>
      <xdr:rowOff>42862</xdr:rowOff>
    </xdr:to>
    <xdr:graphicFrame macro="">
      <xdr:nvGraphicFramePr>
        <xdr:cNvPr id="234" name="Chart 2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590550</xdr:colOff>
      <xdr:row>21</xdr:row>
      <xdr:rowOff>171450</xdr:rowOff>
    </xdr:from>
    <xdr:to>
      <xdr:col>14</xdr:col>
      <xdr:colOff>247650</xdr:colOff>
      <xdr:row>36</xdr:row>
      <xdr:rowOff>95250</xdr:rowOff>
    </xdr:to>
    <xdr:pic>
      <xdr:nvPicPr>
        <xdr:cNvPr id="235" name="Picture 23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4171950"/>
          <a:ext cx="4171950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absoluteAnchor>
    <xdr:pos x="11125200" y="6972300"/>
    <xdr:ext cx="11480800" cy="7518400"/>
    <xdr:graphicFrame macro="">
      <xdr:nvGraphicFramePr>
        <xdr:cNvPr id="236" name="Chart 23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0.32416</cdr:x>
      <cdr:y>0.32697</cdr:y>
    </cdr:from>
    <cdr:to>
      <cdr:x>0.65184</cdr:x>
      <cdr:y>0.614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644650" y="896945"/>
          <a:ext cx="1662553" cy="787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0">
              <a:latin typeface="Gotham Narrow Book"/>
              <a:cs typeface="Gotham Narrow Book"/>
            </a:rPr>
            <a:t>Total</a:t>
          </a:r>
        </a:p>
        <a:p xmlns:a="http://schemas.openxmlformats.org/drawingml/2006/main">
          <a:pPr algn="ctr"/>
          <a:r>
            <a:rPr lang="en-US" sz="1600" b="0">
              <a:latin typeface="Gotham Narrow Book"/>
              <a:cs typeface="Gotham Narrow Book"/>
            </a:rPr>
            <a:t>Contributions</a:t>
          </a:r>
        </a:p>
        <a:p xmlns:a="http://schemas.openxmlformats.org/drawingml/2006/main">
          <a:pPr algn="ctr"/>
          <a:r>
            <a:rPr lang="en-US" sz="1600" b="0">
              <a:latin typeface="Gotham Narrow Book"/>
              <a:cs typeface="Gotham Narrow Book"/>
            </a:rPr>
            <a:t>$993 million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0.6781</cdr:x>
      <cdr:y>0.17061</cdr:y>
    </cdr:from>
    <cdr:to>
      <cdr:x>0.89049</cdr:x>
      <cdr:y>0.49831</cdr:y>
    </cdr:to>
    <cdr:pic>
      <cdr:nvPicPr>
        <cdr:cNvPr id="8" name="Picture 7"/>
        <cdr:cNvPicPr/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2260" r="24049"/>
        <a:stretch xmlns:a="http://schemas.openxmlformats.org/drawingml/2006/main"/>
      </cdr:blipFill>
      <cdr:spPr bwMode="auto">
        <a:xfrm xmlns:a="http://schemas.openxmlformats.org/drawingml/2006/main">
          <a:off x="7785101" y="1282700"/>
          <a:ext cx="2438400" cy="2463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0.32336</cdr:x>
      <cdr:y>0.93819</cdr:y>
    </cdr:from>
    <cdr:to>
      <cdr:x>0.98432</cdr:x>
      <cdr:y>0.9848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712448" y="7053667"/>
          <a:ext cx="7588379" cy="3504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 rtl="0"/>
          <a:r>
            <a:rPr lang="en-US" sz="1000" b="1" i="0" baseline="0">
              <a:solidFill>
                <a:schemeClr val="tx1"/>
              </a:solidFill>
              <a:effectLst/>
              <a:latin typeface="Gotham Narrow Book"/>
              <a:ea typeface="+mn-ea"/>
              <a:cs typeface="Gotham Narrow Book"/>
            </a:rPr>
            <a:t>Source: OpenSecrets.org, Center for Responsive Politics, "Heavy Hitters: Top All-Time Donors, 1989-2014."</a:t>
          </a:r>
          <a:endParaRPr lang="en-US" sz="1000">
            <a:solidFill>
              <a:schemeClr val="tx1"/>
            </a:solidFill>
            <a:effectLst/>
            <a:latin typeface="Gotham Narrow Book"/>
            <a:cs typeface="Gotham Narrow Book"/>
          </a:endParaRPr>
        </a:p>
        <a:p xmlns:a="http://schemas.openxmlformats.org/drawingml/2006/main">
          <a:pPr algn="r" rtl="0"/>
          <a:r>
            <a:rPr lang="en-US" sz="1000" b="1" i="0" baseline="0">
              <a:solidFill>
                <a:schemeClr val="tx1"/>
              </a:solidFill>
              <a:effectLst/>
              <a:latin typeface="Gotham Narrow Book"/>
              <a:ea typeface="+mn-ea"/>
              <a:cs typeface="Gotham Narrow Book"/>
            </a:rPr>
            <a:t>Produced by Veronique de Rugy, Mercatus Center at George Mason University, February 27, 2014. </a:t>
          </a:r>
          <a:endParaRPr lang="en-US" sz="1000">
            <a:solidFill>
              <a:schemeClr val="tx1"/>
            </a:solidFill>
            <a:effectLst/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0.65487</cdr:x>
      <cdr:y>0.10811</cdr:y>
    </cdr:from>
    <cdr:to>
      <cdr:x>0.93805</cdr:x>
      <cdr:y>0.19257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18400" y="812800"/>
          <a:ext cx="32512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latin typeface="Gotham Narrow Book"/>
              <a:cs typeface="Gotham Narrow Book"/>
            </a:rPr>
            <a:t>Total contributions: $993 million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42" Type="http://schemas.openxmlformats.org/officeDocument/2006/relationships/hyperlink" Target="http://www.opensecrets.org/orgs/summary.php?id=D000000205" TargetMode="External"/><Relationship Id="rId143" Type="http://schemas.openxmlformats.org/officeDocument/2006/relationships/hyperlink" Target="http://www.opensecrets.org/orgs/summary.php?id=D000000221" TargetMode="External"/><Relationship Id="rId144" Type="http://schemas.openxmlformats.org/officeDocument/2006/relationships/hyperlink" Target="http://www.opensecrets.org/orgs/summary.php?id=D000021573" TargetMode="External"/><Relationship Id="rId145" Type="http://schemas.openxmlformats.org/officeDocument/2006/relationships/hyperlink" Target="http://www.opensecrets.org/orgs/summary.php?id=D000000146" TargetMode="External"/><Relationship Id="rId146" Type="http://schemas.openxmlformats.org/officeDocument/2006/relationships/hyperlink" Target="http://www.opensecrets.org/orgs/summary.php?id=D000021897" TargetMode="External"/><Relationship Id="rId147" Type="http://schemas.openxmlformats.org/officeDocument/2006/relationships/hyperlink" Target="http://www.opensecrets.org/orgs/summary.php?id=D000000147" TargetMode="External"/><Relationship Id="rId148" Type="http://schemas.openxmlformats.org/officeDocument/2006/relationships/hyperlink" Target="http://www.opensecrets.org/orgs/summary.php?id=D000000149" TargetMode="External"/><Relationship Id="rId149" Type="http://schemas.openxmlformats.org/officeDocument/2006/relationships/hyperlink" Target="http://www.opensecrets.org/orgs/summary.php?id=D000000127" TargetMode="External"/><Relationship Id="rId40" Type="http://schemas.openxmlformats.org/officeDocument/2006/relationships/hyperlink" Target="http://www.opensecrets.org/orgs/summary.php?id=D000000067" TargetMode="External"/><Relationship Id="rId41" Type="http://schemas.openxmlformats.org/officeDocument/2006/relationships/hyperlink" Target="http://www.opensecrets.org/orgs/summary.php?id=D000000098" TargetMode="External"/><Relationship Id="rId42" Type="http://schemas.openxmlformats.org/officeDocument/2006/relationships/hyperlink" Target="http://www.opensecrets.org/orgs/summary.php?id=D000000139" TargetMode="External"/><Relationship Id="rId43" Type="http://schemas.openxmlformats.org/officeDocument/2006/relationships/hyperlink" Target="http://www.opensecrets.org/orgs/summary.php?id=D000000135" TargetMode="External"/><Relationship Id="rId44" Type="http://schemas.openxmlformats.org/officeDocument/2006/relationships/hyperlink" Target="http://www.opensecrets.org/orgs/summary.php?id=D000000116" TargetMode="External"/><Relationship Id="rId45" Type="http://schemas.openxmlformats.org/officeDocument/2006/relationships/hyperlink" Target="http://www.opensecrets.org/orgs/summary.php?id=D000000124" TargetMode="External"/><Relationship Id="rId46" Type="http://schemas.openxmlformats.org/officeDocument/2006/relationships/hyperlink" Target="http://www.opensecrets.org/orgs/summary.php?id=D000000097" TargetMode="External"/><Relationship Id="rId47" Type="http://schemas.openxmlformats.org/officeDocument/2006/relationships/hyperlink" Target="http://www.opensecrets.org/orgs/summary.php?id=D000000105" TargetMode="External"/><Relationship Id="rId48" Type="http://schemas.openxmlformats.org/officeDocument/2006/relationships/hyperlink" Target="http://www.opensecrets.org/orgs/summary.php?id=D000000100" TargetMode="External"/><Relationship Id="rId49" Type="http://schemas.openxmlformats.org/officeDocument/2006/relationships/hyperlink" Target="http://www.opensecrets.org/orgs/summary.php?id=D000020995" TargetMode="External"/><Relationship Id="rId80" Type="http://schemas.openxmlformats.org/officeDocument/2006/relationships/hyperlink" Target="http://www.opensecrets.org/orgs/summary.php?id=D000022131" TargetMode="External"/><Relationship Id="rId81" Type="http://schemas.openxmlformats.org/officeDocument/2006/relationships/hyperlink" Target="http://www.opensecrets.org/orgs/summary.php?id=D000021569" TargetMode="External"/><Relationship Id="rId82" Type="http://schemas.openxmlformats.org/officeDocument/2006/relationships/hyperlink" Target="http://www.opensecrets.org/orgs/summary.php?id=D000000108" TargetMode="External"/><Relationship Id="rId83" Type="http://schemas.openxmlformats.org/officeDocument/2006/relationships/hyperlink" Target="http://www.opensecrets.org/orgs/summary.php?id=D000000367" TargetMode="External"/><Relationship Id="rId84" Type="http://schemas.openxmlformats.org/officeDocument/2006/relationships/hyperlink" Target="http://www.opensecrets.org/orgs/summary.php?id=D000000133" TargetMode="External"/><Relationship Id="rId85" Type="http://schemas.openxmlformats.org/officeDocument/2006/relationships/hyperlink" Target="http://www.opensecrets.org/orgs/summary.php?id=D000000148" TargetMode="External"/><Relationship Id="rId86" Type="http://schemas.openxmlformats.org/officeDocument/2006/relationships/hyperlink" Target="http://www.opensecrets.org/orgs/summary.php?id=D000000128" TargetMode="External"/><Relationship Id="rId87" Type="http://schemas.openxmlformats.org/officeDocument/2006/relationships/hyperlink" Target="http://www.opensecrets.org/orgs/summary.php?id=D000000227" TargetMode="External"/><Relationship Id="rId88" Type="http://schemas.openxmlformats.org/officeDocument/2006/relationships/hyperlink" Target="http://www.opensecrets.org/orgs/summary.php?id=D000000121" TargetMode="External"/><Relationship Id="rId89" Type="http://schemas.openxmlformats.org/officeDocument/2006/relationships/hyperlink" Target="http://www.opensecrets.org/orgs/summary.php?id=D000000181" TargetMode="External"/><Relationship Id="rId110" Type="http://schemas.openxmlformats.org/officeDocument/2006/relationships/hyperlink" Target="http://www.opensecrets.org/orgs/summary.php?id=D000000209" TargetMode="External"/><Relationship Id="rId111" Type="http://schemas.openxmlformats.org/officeDocument/2006/relationships/hyperlink" Target="http://www.opensecrets.org/orgs/summary.php?id=D000000155" TargetMode="External"/><Relationship Id="rId112" Type="http://schemas.openxmlformats.org/officeDocument/2006/relationships/hyperlink" Target="http://www.opensecrets.org/orgs/summary.php?id=D000000197" TargetMode="External"/><Relationship Id="rId113" Type="http://schemas.openxmlformats.org/officeDocument/2006/relationships/hyperlink" Target="http://www.opensecrets.org/orgs/summary.php?id=D000000250" TargetMode="External"/><Relationship Id="rId114" Type="http://schemas.openxmlformats.org/officeDocument/2006/relationships/hyperlink" Target="http://www.opensecrets.org/orgs/summary.php?id=D000000202" TargetMode="External"/><Relationship Id="rId115" Type="http://schemas.openxmlformats.org/officeDocument/2006/relationships/hyperlink" Target="http://www.opensecrets.org/orgs/summary.php?id=D000000159" TargetMode="External"/><Relationship Id="rId116" Type="http://schemas.openxmlformats.org/officeDocument/2006/relationships/hyperlink" Target="http://www.opensecrets.org/orgs/summary.php?id=D000000122" TargetMode="External"/><Relationship Id="rId117" Type="http://schemas.openxmlformats.org/officeDocument/2006/relationships/hyperlink" Target="http://www.opensecrets.org/orgs/summary.php?id=D000000182" TargetMode="External"/><Relationship Id="rId118" Type="http://schemas.openxmlformats.org/officeDocument/2006/relationships/hyperlink" Target="http://www.opensecrets.org/orgs/summary.php?id=D000000243" TargetMode="External"/><Relationship Id="rId119" Type="http://schemas.openxmlformats.org/officeDocument/2006/relationships/hyperlink" Target="http://www.opensecrets.org/orgs/summary.php?id=D000000099" TargetMode="External"/><Relationship Id="rId150" Type="http://schemas.openxmlformats.org/officeDocument/2006/relationships/hyperlink" Target="http://www.opensecrets.org/orgs/summary.php?id=D000000184" TargetMode="External"/><Relationship Id="rId151" Type="http://schemas.openxmlformats.org/officeDocument/2006/relationships/hyperlink" Target="http://www.opensecrets.org/orgs/summary.php?id=D000000091" TargetMode="External"/><Relationship Id="rId152" Type="http://schemas.openxmlformats.org/officeDocument/2006/relationships/hyperlink" Target="http://www.opensecrets.org/orgs/summary.php?id=D000000137" TargetMode="External"/><Relationship Id="rId10" Type="http://schemas.openxmlformats.org/officeDocument/2006/relationships/hyperlink" Target="http://www.opensecrets.org/orgs/summary.php?id=D000000077" TargetMode="External"/><Relationship Id="rId11" Type="http://schemas.openxmlformats.org/officeDocument/2006/relationships/hyperlink" Target="http://www.opensecrets.org/orgs/summary.php?id=D000000074" TargetMode="External"/><Relationship Id="rId12" Type="http://schemas.openxmlformats.org/officeDocument/2006/relationships/hyperlink" Target="http://www.opensecrets.org/orgs/summary.php?id=D000000083" TargetMode="External"/><Relationship Id="rId13" Type="http://schemas.openxmlformats.org/officeDocument/2006/relationships/hyperlink" Target="http://www.opensecrets.org/orgs/summary.php?id=D000000075" TargetMode="External"/><Relationship Id="rId14" Type="http://schemas.openxmlformats.org/officeDocument/2006/relationships/hyperlink" Target="http://www.opensecrets.org/orgs/summary.php?id=D000000066" TargetMode="External"/><Relationship Id="rId15" Type="http://schemas.openxmlformats.org/officeDocument/2006/relationships/hyperlink" Target="http://www.opensecrets.org/orgs/summary.php?id=D000000103" TargetMode="External"/><Relationship Id="rId16" Type="http://schemas.openxmlformats.org/officeDocument/2006/relationships/hyperlink" Target="http://www.opensecrets.org/orgs/summary.php?id=D000000072" TargetMode="External"/><Relationship Id="rId17" Type="http://schemas.openxmlformats.org/officeDocument/2006/relationships/hyperlink" Target="http://www.opensecrets.org/orgs/summary.php?id=D000000081" TargetMode="External"/><Relationship Id="rId18" Type="http://schemas.openxmlformats.org/officeDocument/2006/relationships/hyperlink" Target="http://www.opensecrets.org/orgs/summary.php?id=D000000071" TargetMode="External"/><Relationship Id="rId19" Type="http://schemas.openxmlformats.org/officeDocument/2006/relationships/hyperlink" Target="http://www.opensecrets.org/orgs/summary.php?id=D000000080" TargetMode="External"/><Relationship Id="rId153" Type="http://schemas.openxmlformats.org/officeDocument/2006/relationships/hyperlink" Target="http://www.opensecrets.org/orgs/summary.php?id=D000000151" TargetMode="External"/><Relationship Id="rId154" Type="http://schemas.openxmlformats.org/officeDocument/2006/relationships/hyperlink" Target="http://www.opensecrets.org/orgs/summary.php?id=D000000093" TargetMode="External"/><Relationship Id="rId155" Type="http://schemas.openxmlformats.org/officeDocument/2006/relationships/hyperlink" Target="http://www.opensecrets.org/orgs/summary.php?id=D000000193" TargetMode="External"/><Relationship Id="rId156" Type="http://schemas.openxmlformats.org/officeDocument/2006/relationships/hyperlink" Target="http://www.opensecrets.org/orgs/summary.php?id=D000000195" TargetMode="External"/><Relationship Id="rId157" Type="http://schemas.openxmlformats.org/officeDocument/2006/relationships/drawing" Target="../drawings/drawing3.xml"/><Relationship Id="rId50" Type="http://schemas.openxmlformats.org/officeDocument/2006/relationships/hyperlink" Target="http://www.opensecrets.org/orgs/summary.php?id=D000000461" TargetMode="External"/><Relationship Id="rId51" Type="http://schemas.openxmlformats.org/officeDocument/2006/relationships/hyperlink" Target="http://www.opensecrets.org/orgs/summary.php?id=D000000126" TargetMode="External"/><Relationship Id="rId52" Type="http://schemas.openxmlformats.org/officeDocument/2006/relationships/hyperlink" Target="http://www.opensecrets.org/orgs/summary.php?id=D000000082" TargetMode="External"/><Relationship Id="rId53" Type="http://schemas.openxmlformats.org/officeDocument/2006/relationships/hyperlink" Target="http://www.opensecrets.org/orgs/summary.php?id=D000000138" TargetMode="External"/><Relationship Id="rId54" Type="http://schemas.openxmlformats.org/officeDocument/2006/relationships/hyperlink" Target="http://www.opensecrets.org/orgs/summary.php?id=D000000170" TargetMode="External"/><Relationship Id="rId55" Type="http://schemas.openxmlformats.org/officeDocument/2006/relationships/hyperlink" Target="http://www.opensecrets.org/orgs/summary.php?id=D000000118" TargetMode="External"/><Relationship Id="rId56" Type="http://schemas.openxmlformats.org/officeDocument/2006/relationships/hyperlink" Target="http://www.opensecrets.org/orgs/summary.php?id=D000000117" TargetMode="External"/><Relationship Id="rId57" Type="http://schemas.openxmlformats.org/officeDocument/2006/relationships/hyperlink" Target="http://www.opensecrets.org/orgs/summary.php?id=D000000334" TargetMode="External"/><Relationship Id="rId58" Type="http://schemas.openxmlformats.org/officeDocument/2006/relationships/hyperlink" Target="http://www.opensecrets.org/orgs/summary.php?id=D000000096" TargetMode="External"/><Relationship Id="rId59" Type="http://schemas.openxmlformats.org/officeDocument/2006/relationships/hyperlink" Target="http://www.opensecrets.org/orgs/summary.php?id=D000000186" TargetMode="External"/><Relationship Id="rId90" Type="http://schemas.openxmlformats.org/officeDocument/2006/relationships/hyperlink" Target="http://www.opensecrets.org/orgs/summary.php?id=D000000192" TargetMode="External"/><Relationship Id="rId91" Type="http://schemas.openxmlformats.org/officeDocument/2006/relationships/hyperlink" Target="http://www.opensecrets.org/orgs/summary.php?id=D000019743" TargetMode="External"/><Relationship Id="rId92" Type="http://schemas.openxmlformats.org/officeDocument/2006/relationships/hyperlink" Target="http://www.opensecrets.org/orgs/summary.php?id=D000000187" TargetMode="External"/><Relationship Id="rId93" Type="http://schemas.openxmlformats.org/officeDocument/2006/relationships/hyperlink" Target="http://www.opensecrets.org/orgs/summary.php?id=D000000198" TargetMode="External"/><Relationship Id="rId94" Type="http://schemas.openxmlformats.org/officeDocument/2006/relationships/hyperlink" Target="http://www.opensecrets.org/orgs/summary.php?id=D000000406" TargetMode="External"/><Relationship Id="rId95" Type="http://schemas.openxmlformats.org/officeDocument/2006/relationships/hyperlink" Target="http://www.opensecrets.org/orgs/summary.php?id=D000000219" TargetMode="External"/><Relationship Id="rId96" Type="http://schemas.openxmlformats.org/officeDocument/2006/relationships/hyperlink" Target="http://www.opensecrets.org/orgs/summary.php?id=D000000662" TargetMode="External"/><Relationship Id="rId97" Type="http://schemas.openxmlformats.org/officeDocument/2006/relationships/hyperlink" Target="http://www.opensecrets.org/orgs/summary.php?id=D000000199" TargetMode="External"/><Relationship Id="rId98" Type="http://schemas.openxmlformats.org/officeDocument/2006/relationships/hyperlink" Target="http://www.opensecrets.org/orgs/summary.php?id=D000000141" TargetMode="External"/><Relationship Id="rId99" Type="http://schemas.openxmlformats.org/officeDocument/2006/relationships/hyperlink" Target="http://www.opensecrets.org/orgs/summary.php?id=D000000168" TargetMode="External"/><Relationship Id="rId120" Type="http://schemas.openxmlformats.org/officeDocument/2006/relationships/hyperlink" Target="http://www.opensecrets.org/orgs/summary.php?id=D000000123" TargetMode="External"/><Relationship Id="rId121" Type="http://schemas.openxmlformats.org/officeDocument/2006/relationships/hyperlink" Target="http://www.opensecrets.org/orgs/summary.php?id=D000000145" TargetMode="External"/><Relationship Id="rId122" Type="http://schemas.openxmlformats.org/officeDocument/2006/relationships/hyperlink" Target="http://www.opensecrets.org/orgs/summary.php?id=D000000368" TargetMode="External"/><Relationship Id="rId123" Type="http://schemas.openxmlformats.org/officeDocument/2006/relationships/hyperlink" Target="http://www.opensecrets.org/orgs/summary.php?id=D000000142" TargetMode="External"/><Relationship Id="rId124" Type="http://schemas.openxmlformats.org/officeDocument/2006/relationships/hyperlink" Target="http://www.opensecrets.org/orgs/summary.php?id=D000000261" TargetMode="External"/><Relationship Id="rId125" Type="http://schemas.openxmlformats.org/officeDocument/2006/relationships/hyperlink" Target="http://www.opensecrets.org/orgs/summary.php?id=D000000111" TargetMode="External"/><Relationship Id="rId126" Type="http://schemas.openxmlformats.org/officeDocument/2006/relationships/hyperlink" Target="http://www.opensecrets.org/orgs/summary.php?id=D000000163" TargetMode="External"/><Relationship Id="rId127" Type="http://schemas.openxmlformats.org/officeDocument/2006/relationships/hyperlink" Target="http://www.opensecrets.org/orgs/summary.php?id=D000000114" TargetMode="External"/><Relationship Id="rId128" Type="http://schemas.openxmlformats.org/officeDocument/2006/relationships/hyperlink" Target="http://www.opensecrets.org/orgs/summary.php?id=D000022176" TargetMode="External"/><Relationship Id="rId129" Type="http://schemas.openxmlformats.org/officeDocument/2006/relationships/hyperlink" Target="http://www.opensecrets.org/orgs/summary.php?id=D000021021" TargetMode="External"/><Relationship Id="rId20" Type="http://schemas.openxmlformats.org/officeDocument/2006/relationships/hyperlink" Target="http://www.opensecrets.org/orgs/summary.php?id=D000000078" TargetMode="External"/><Relationship Id="rId21" Type="http://schemas.openxmlformats.org/officeDocument/2006/relationships/hyperlink" Target="http://www.opensecrets.org/orgs/summary.php?id=D000000113" TargetMode="External"/><Relationship Id="rId22" Type="http://schemas.openxmlformats.org/officeDocument/2006/relationships/hyperlink" Target="http://www.opensecrets.org/orgs/summary.php?id=D000000087" TargetMode="External"/><Relationship Id="rId23" Type="http://schemas.openxmlformats.org/officeDocument/2006/relationships/hyperlink" Target="http://www.opensecrets.org/orgs/summary.php?id=D000000088" TargetMode="External"/><Relationship Id="rId24" Type="http://schemas.openxmlformats.org/officeDocument/2006/relationships/hyperlink" Target="http://www.opensecrets.org/orgs/summary.php?id=D000000068" TargetMode="External"/><Relationship Id="rId25" Type="http://schemas.openxmlformats.org/officeDocument/2006/relationships/hyperlink" Target="http://www.opensecrets.org/orgs/summary.php?id=D000000115" TargetMode="External"/><Relationship Id="rId26" Type="http://schemas.openxmlformats.org/officeDocument/2006/relationships/hyperlink" Target="http://www.opensecrets.org/orgs/summary.php?id=D000000101" TargetMode="External"/><Relationship Id="rId27" Type="http://schemas.openxmlformats.org/officeDocument/2006/relationships/hyperlink" Target="http://www.opensecrets.org/orgs/summary.php?id=D000000109" TargetMode="External"/><Relationship Id="rId28" Type="http://schemas.openxmlformats.org/officeDocument/2006/relationships/hyperlink" Target="http://www.opensecrets.org/orgs/summary.php?id=D000000125" TargetMode="External"/><Relationship Id="rId29" Type="http://schemas.openxmlformats.org/officeDocument/2006/relationships/hyperlink" Target="http://www.opensecrets.org/orgs/summary.php?id=D000000086" TargetMode="External"/><Relationship Id="rId60" Type="http://schemas.openxmlformats.org/officeDocument/2006/relationships/hyperlink" Target="http://www.opensecrets.org/orgs/summary.php?id=D000000143" TargetMode="External"/><Relationship Id="rId61" Type="http://schemas.openxmlformats.org/officeDocument/2006/relationships/hyperlink" Target="http://www.opensecrets.org/orgs/summary.php?id=D000000065" TargetMode="External"/><Relationship Id="rId62" Type="http://schemas.openxmlformats.org/officeDocument/2006/relationships/hyperlink" Target="http://www.opensecrets.org/orgs/summary.php?id=D000000089" TargetMode="External"/><Relationship Id="rId63" Type="http://schemas.openxmlformats.org/officeDocument/2006/relationships/hyperlink" Target="http://www.opensecrets.org/orgs/summary.php?id=D000000140" TargetMode="External"/><Relationship Id="rId64" Type="http://schemas.openxmlformats.org/officeDocument/2006/relationships/hyperlink" Target="http://www.opensecrets.org/orgs/summary.php?id=D000000763" TargetMode="External"/><Relationship Id="rId65" Type="http://schemas.openxmlformats.org/officeDocument/2006/relationships/hyperlink" Target="http://www.opensecrets.org/orgs/summary.php?id=D000000134" TargetMode="External"/><Relationship Id="rId66" Type="http://schemas.openxmlformats.org/officeDocument/2006/relationships/hyperlink" Target="http://www.opensecrets.org/orgs/summary.php?id=D000000107" TargetMode="External"/><Relationship Id="rId67" Type="http://schemas.openxmlformats.org/officeDocument/2006/relationships/hyperlink" Target="http://www.opensecrets.org/orgs/summary.php?id=D000000249" TargetMode="External"/><Relationship Id="rId68" Type="http://schemas.openxmlformats.org/officeDocument/2006/relationships/hyperlink" Target="http://www.opensecrets.org/orgs/summary.php?id=D000000175" TargetMode="External"/><Relationship Id="rId69" Type="http://schemas.openxmlformats.org/officeDocument/2006/relationships/hyperlink" Target="http://www.opensecrets.org/orgs/summary.php?id=D000000153" TargetMode="External"/><Relationship Id="rId130" Type="http://schemas.openxmlformats.org/officeDocument/2006/relationships/hyperlink" Target="http://www.opensecrets.org/orgs/summary.php?id=D000000177" TargetMode="External"/><Relationship Id="rId131" Type="http://schemas.openxmlformats.org/officeDocument/2006/relationships/hyperlink" Target="http://www.opensecrets.org/orgs/summary.php?id=D000000298" TargetMode="External"/><Relationship Id="rId132" Type="http://schemas.openxmlformats.org/officeDocument/2006/relationships/hyperlink" Target="http://www.opensecrets.org/orgs/summary.php?id=D000000174" TargetMode="External"/><Relationship Id="rId133" Type="http://schemas.openxmlformats.org/officeDocument/2006/relationships/hyperlink" Target="http://www.opensecrets.org/orgs/summary.php?id=D000021873" TargetMode="External"/><Relationship Id="rId134" Type="http://schemas.openxmlformats.org/officeDocument/2006/relationships/hyperlink" Target="http://www.opensecrets.org/orgs/summary.php?id=D000000160" TargetMode="External"/><Relationship Id="rId135" Type="http://schemas.openxmlformats.org/officeDocument/2006/relationships/hyperlink" Target="http://www.opensecrets.org/orgs/summary.php?id=D000000344" TargetMode="External"/><Relationship Id="rId136" Type="http://schemas.openxmlformats.org/officeDocument/2006/relationships/hyperlink" Target="http://www.opensecrets.org/orgs/summary.php?id=D000000178" TargetMode="External"/><Relationship Id="rId137" Type="http://schemas.openxmlformats.org/officeDocument/2006/relationships/hyperlink" Target="http://www.opensecrets.org/orgs/summary.php?id=D000000152" TargetMode="External"/><Relationship Id="rId138" Type="http://schemas.openxmlformats.org/officeDocument/2006/relationships/hyperlink" Target="http://www.opensecrets.org/orgs/summary.php?id=D000000203" TargetMode="External"/><Relationship Id="rId139" Type="http://schemas.openxmlformats.org/officeDocument/2006/relationships/hyperlink" Target="http://www.opensecrets.org/orgs/summary.php?id=D000000544" TargetMode="External"/><Relationship Id="rId30" Type="http://schemas.openxmlformats.org/officeDocument/2006/relationships/hyperlink" Target="http://www.opensecrets.org/orgs/summary.php?id=D000000104" TargetMode="External"/><Relationship Id="rId31" Type="http://schemas.openxmlformats.org/officeDocument/2006/relationships/hyperlink" Target="http://www.opensecrets.org/orgs/summary.php?id=D000000090" TargetMode="External"/><Relationship Id="rId32" Type="http://schemas.openxmlformats.org/officeDocument/2006/relationships/hyperlink" Target="http://www.opensecrets.org/orgs/summary.php?id=D000000084" TargetMode="External"/><Relationship Id="rId33" Type="http://schemas.openxmlformats.org/officeDocument/2006/relationships/hyperlink" Target="http://www.opensecrets.org/orgs/summary.php?id=D000000106" TargetMode="External"/><Relationship Id="rId34" Type="http://schemas.openxmlformats.org/officeDocument/2006/relationships/hyperlink" Target="http://www.opensecrets.org/orgs/summary.php?id=D000000079" TargetMode="External"/><Relationship Id="rId35" Type="http://schemas.openxmlformats.org/officeDocument/2006/relationships/hyperlink" Target="http://www.opensecrets.org/orgs/summary.php?id=D000000131" TargetMode="External"/><Relationship Id="rId36" Type="http://schemas.openxmlformats.org/officeDocument/2006/relationships/hyperlink" Target="http://www.opensecrets.org/orgs/summary.php?id=D000000094" TargetMode="External"/><Relationship Id="rId37" Type="http://schemas.openxmlformats.org/officeDocument/2006/relationships/hyperlink" Target="http://www.opensecrets.org/orgs/summary.php?id=D000000351" TargetMode="External"/><Relationship Id="rId38" Type="http://schemas.openxmlformats.org/officeDocument/2006/relationships/hyperlink" Target="http://www.opensecrets.org/orgs/summary.php?id=D000000136" TargetMode="External"/><Relationship Id="rId39" Type="http://schemas.openxmlformats.org/officeDocument/2006/relationships/hyperlink" Target="http://www.opensecrets.org/orgs/summary.php?id=D000000120" TargetMode="External"/><Relationship Id="rId70" Type="http://schemas.openxmlformats.org/officeDocument/2006/relationships/hyperlink" Target="http://www.opensecrets.org/orgs/summary.php?id=D000000165" TargetMode="External"/><Relationship Id="rId71" Type="http://schemas.openxmlformats.org/officeDocument/2006/relationships/hyperlink" Target="http://www.opensecrets.org/orgs/summary.php?id=D000000162" TargetMode="External"/><Relationship Id="rId72" Type="http://schemas.openxmlformats.org/officeDocument/2006/relationships/hyperlink" Target="http://www.opensecrets.org/orgs/summary.php?id=D000000102" TargetMode="External"/><Relationship Id="rId73" Type="http://schemas.openxmlformats.org/officeDocument/2006/relationships/hyperlink" Target="http://www.opensecrets.org/orgs/summary.php?id=D000000095" TargetMode="External"/><Relationship Id="rId74" Type="http://schemas.openxmlformats.org/officeDocument/2006/relationships/hyperlink" Target="http://www.opensecrets.org/orgs/summary.php?id=D000000285" TargetMode="External"/><Relationship Id="rId75" Type="http://schemas.openxmlformats.org/officeDocument/2006/relationships/hyperlink" Target="http://www.opensecrets.org/orgs/summary.php?id=D000000015" TargetMode="External"/><Relationship Id="rId76" Type="http://schemas.openxmlformats.org/officeDocument/2006/relationships/hyperlink" Target="http://www.opensecrets.org/orgs/summary.php?id=D000042510" TargetMode="External"/><Relationship Id="rId77" Type="http://schemas.openxmlformats.org/officeDocument/2006/relationships/hyperlink" Target="http://www.opensecrets.org/orgs/summary.php?id=D000000092" TargetMode="External"/><Relationship Id="rId78" Type="http://schemas.openxmlformats.org/officeDocument/2006/relationships/hyperlink" Target="http://www.opensecrets.org/orgs/summary.php?id=D000000129" TargetMode="External"/><Relationship Id="rId79" Type="http://schemas.openxmlformats.org/officeDocument/2006/relationships/hyperlink" Target="http://www.opensecrets.org/orgs/summary.php?id=D000019986" TargetMode="External"/><Relationship Id="rId1" Type="http://schemas.openxmlformats.org/officeDocument/2006/relationships/hyperlink" Target="http://www.opensecrets.org/orgs/summary.php?id=D000021806" TargetMode="External"/><Relationship Id="rId2" Type="http://schemas.openxmlformats.org/officeDocument/2006/relationships/hyperlink" Target="http://www.opensecrets.org/orgs/summary.php?id=D000000061" TargetMode="External"/><Relationship Id="rId3" Type="http://schemas.openxmlformats.org/officeDocument/2006/relationships/hyperlink" Target="http://www.opensecrets.org/orgs/summary.php?id=D000000076" TargetMode="External"/><Relationship Id="rId4" Type="http://schemas.openxmlformats.org/officeDocument/2006/relationships/hyperlink" Target="http://www.opensecrets.org/orgs/summary.php?id=D000000064" TargetMode="External"/><Relationship Id="rId100" Type="http://schemas.openxmlformats.org/officeDocument/2006/relationships/hyperlink" Target="http://www.opensecrets.org/orgs/summary.php?id=D000000150" TargetMode="External"/><Relationship Id="rId101" Type="http://schemas.openxmlformats.org/officeDocument/2006/relationships/hyperlink" Target="http://www.opensecrets.org/orgs/summary.php?id=D000000229" TargetMode="External"/><Relationship Id="rId102" Type="http://schemas.openxmlformats.org/officeDocument/2006/relationships/hyperlink" Target="http://www.opensecrets.org/orgs/summary.php?id=D000000158" TargetMode="External"/><Relationship Id="rId103" Type="http://schemas.openxmlformats.org/officeDocument/2006/relationships/hyperlink" Target="http://www.opensecrets.org/orgs/summary.php?id=D000000172" TargetMode="External"/><Relationship Id="rId104" Type="http://schemas.openxmlformats.org/officeDocument/2006/relationships/hyperlink" Target="http://www.opensecrets.org/orgs/summary.php?id=D000000194" TargetMode="External"/><Relationship Id="rId105" Type="http://schemas.openxmlformats.org/officeDocument/2006/relationships/hyperlink" Target="http://www.opensecrets.org/orgs/summary.php?id=D000000419" TargetMode="External"/><Relationship Id="rId106" Type="http://schemas.openxmlformats.org/officeDocument/2006/relationships/hyperlink" Target="http://www.opensecrets.org/orgs/summary.php?id=D000000154" TargetMode="External"/><Relationship Id="rId107" Type="http://schemas.openxmlformats.org/officeDocument/2006/relationships/hyperlink" Target="http://www.opensecrets.org/orgs/summary.php?id=D000021771" TargetMode="External"/><Relationship Id="rId108" Type="http://schemas.openxmlformats.org/officeDocument/2006/relationships/hyperlink" Target="http://www.opensecrets.org/orgs/summary.php?id=D000037316" TargetMode="External"/><Relationship Id="rId109" Type="http://schemas.openxmlformats.org/officeDocument/2006/relationships/hyperlink" Target="http://www.opensecrets.org/orgs/summary.php?id=D000000166" TargetMode="External"/><Relationship Id="rId5" Type="http://schemas.openxmlformats.org/officeDocument/2006/relationships/hyperlink" Target="http://www.opensecrets.org/orgs/summary.php?id=D000000062" TargetMode="External"/><Relationship Id="rId6" Type="http://schemas.openxmlformats.org/officeDocument/2006/relationships/hyperlink" Target="http://www.opensecrets.org/orgs/summary.php?id=D000000085" TargetMode="External"/><Relationship Id="rId7" Type="http://schemas.openxmlformats.org/officeDocument/2006/relationships/hyperlink" Target="http://www.opensecrets.org/orgs/summary.php?id=D000000069" TargetMode="External"/><Relationship Id="rId8" Type="http://schemas.openxmlformats.org/officeDocument/2006/relationships/hyperlink" Target="http://www.opensecrets.org/orgs/summary.php?id=D000000070" TargetMode="External"/><Relationship Id="rId9" Type="http://schemas.openxmlformats.org/officeDocument/2006/relationships/hyperlink" Target="http://www.opensecrets.org/orgs/summary.php?id=D000000073" TargetMode="External"/><Relationship Id="rId140" Type="http://schemas.openxmlformats.org/officeDocument/2006/relationships/hyperlink" Target="http://www.opensecrets.org/orgs/summary.php?id=D000000132" TargetMode="External"/><Relationship Id="rId141" Type="http://schemas.openxmlformats.org/officeDocument/2006/relationships/hyperlink" Target="http://www.opensecrets.org/orgs/summary.php?id=D000000233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pensecrets.org/orgs/summary.php?id=D000000085" TargetMode="External"/><Relationship Id="rId14" Type="http://schemas.openxmlformats.org/officeDocument/2006/relationships/hyperlink" Target="http://www.opensecrets.org/orgs/summary.php?id=D000000100" TargetMode="External"/><Relationship Id="rId15" Type="http://schemas.openxmlformats.org/officeDocument/2006/relationships/hyperlink" Target="http://www.opensecrets.org/orgs/summary.php?id=D000000136" TargetMode="External"/><Relationship Id="rId16" Type="http://schemas.openxmlformats.org/officeDocument/2006/relationships/hyperlink" Target="http://www.opensecrets.org/orgs/summary.php?id=D000000109" TargetMode="External"/><Relationship Id="rId17" Type="http://schemas.openxmlformats.org/officeDocument/2006/relationships/hyperlink" Target="http://www.opensecrets.org/orgs/summary.php?id=D000000219" TargetMode="External"/><Relationship Id="rId18" Type="http://schemas.openxmlformats.org/officeDocument/2006/relationships/hyperlink" Target="http://www.opensecrets.org/orgs/summary.php?id=D000000131" TargetMode="External"/><Relationship Id="rId19" Type="http://schemas.openxmlformats.org/officeDocument/2006/relationships/hyperlink" Target="http://www.opensecrets.org/orgs/summary.php?id=D000000125" TargetMode="External"/><Relationship Id="rId63" Type="http://schemas.openxmlformats.org/officeDocument/2006/relationships/hyperlink" Target="http://www.opensecrets.org/orgs/summary.php?id=D000000097" TargetMode="External"/><Relationship Id="rId64" Type="http://schemas.openxmlformats.org/officeDocument/2006/relationships/hyperlink" Target="http://www.opensecrets.org/orgs/summary.php?id=D000000250" TargetMode="External"/><Relationship Id="rId65" Type="http://schemas.openxmlformats.org/officeDocument/2006/relationships/hyperlink" Target="http://www.opensecrets.org/orgs/summary.php?id=D000000261" TargetMode="External"/><Relationship Id="rId66" Type="http://schemas.openxmlformats.org/officeDocument/2006/relationships/hyperlink" Target="http://www.opensecrets.org/orgs/summary.php?id=D000000107" TargetMode="External"/><Relationship Id="rId67" Type="http://schemas.openxmlformats.org/officeDocument/2006/relationships/hyperlink" Target="http://www.opensecrets.org/orgs/summary.php?id=D000000116" TargetMode="External"/><Relationship Id="rId68" Type="http://schemas.openxmlformats.org/officeDocument/2006/relationships/hyperlink" Target="http://www.opensecrets.org/orgs/summary.php?id=D000000071" TargetMode="External"/><Relationship Id="rId69" Type="http://schemas.openxmlformats.org/officeDocument/2006/relationships/hyperlink" Target="http://www.opensecrets.org/orgs/summary.php?id=D000000367" TargetMode="External"/><Relationship Id="rId50" Type="http://schemas.openxmlformats.org/officeDocument/2006/relationships/hyperlink" Target="http://www.opensecrets.org/orgs/summary.php?id=D000000089" TargetMode="External"/><Relationship Id="rId51" Type="http://schemas.openxmlformats.org/officeDocument/2006/relationships/hyperlink" Target="http://www.opensecrets.org/orgs/summary.php?id=D000020995" TargetMode="External"/><Relationship Id="rId52" Type="http://schemas.openxmlformats.org/officeDocument/2006/relationships/hyperlink" Target="http://www.opensecrets.org/orgs/summary.php?id=D000000140" TargetMode="External"/><Relationship Id="rId53" Type="http://schemas.openxmlformats.org/officeDocument/2006/relationships/hyperlink" Target="http://www.opensecrets.org/orgs/summary.php?id=D000000187" TargetMode="External"/><Relationship Id="rId54" Type="http://schemas.openxmlformats.org/officeDocument/2006/relationships/hyperlink" Target="http://www.opensecrets.org/orgs/summary.php?id=D000000067" TargetMode="External"/><Relationship Id="rId55" Type="http://schemas.openxmlformats.org/officeDocument/2006/relationships/hyperlink" Target="http://www.opensecrets.org/orgs/summary.php?id=D000000098" TargetMode="External"/><Relationship Id="rId56" Type="http://schemas.openxmlformats.org/officeDocument/2006/relationships/hyperlink" Target="http://www.opensecrets.org/orgs/summary.php?id=D000000285" TargetMode="External"/><Relationship Id="rId57" Type="http://schemas.openxmlformats.org/officeDocument/2006/relationships/hyperlink" Target="http://www.opensecrets.org/orgs/summary.php?id=D000000118" TargetMode="External"/><Relationship Id="rId58" Type="http://schemas.openxmlformats.org/officeDocument/2006/relationships/hyperlink" Target="http://www.opensecrets.org/orgs/summary.php?id=D000000096" TargetMode="External"/><Relationship Id="rId59" Type="http://schemas.openxmlformats.org/officeDocument/2006/relationships/hyperlink" Target="http://www.opensecrets.org/orgs/summary.php?id=D000000077" TargetMode="External"/><Relationship Id="rId40" Type="http://schemas.openxmlformats.org/officeDocument/2006/relationships/hyperlink" Target="http://www.opensecrets.org/orgs/summary.php?id=D000000066" TargetMode="External"/><Relationship Id="rId41" Type="http://schemas.openxmlformats.org/officeDocument/2006/relationships/hyperlink" Target="http://www.opensecrets.org/orgs/summary.php?id=D000000126" TargetMode="External"/><Relationship Id="rId42" Type="http://schemas.openxmlformats.org/officeDocument/2006/relationships/hyperlink" Target="http://www.opensecrets.org/orgs/summary.php?id=D000000148" TargetMode="External"/><Relationship Id="rId43" Type="http://schemas.openxmlformats.org/officeDocument/2006/relationships/hyperlink" Target="http://www.opensecrets.org/orgs/summary.php?id=D000000138" TargetMode="External"/><Relationship Id="rId44" Type="http://schemas.openxmlformats.org/officeDocument/2006/relationships/hyperlink" Target="http://www.opensecrets.org/orgs/summary.php?id=D000000072" TargetMode="External"/><Relationship Id="rId45" Type="http://schemas.openxmlformats.org/officeDocument/2006/relationships/hyperlink" Target="http://www.opensecrets.org/orgs/summary.php?id=D000000162" TargetMode="External"/><Relationship Id="rId46" Type="http://schemas.openxmlformats.org/officeDocument/2006/relationships/hyperlink" Target="http://www.opensecrets.org/orgs/summary.php?id=D000000209" TargetMode="External"/><Relationship Id="rId47" Type="http://schemas.openxmlformats.org/officeDocument/2006/relationships/hyperlink" Target="http://www.opensecrets.org/orgs/summary.php?id=D000021873" TargetMode="External"/><Relationship Id="rId48" Type="http://schemas.openxmlformats.org/officeDocument/2006/relationships/hyperlink" Target="http://www.opensecrets.org/orgs/summary.php?id=D000000115" TargetMode="External"/><Relationship Id="rId49" Type="http://schemas.openxmlformats.org/officeDocument/2006/relationships/hyperlink" Target="http://www.opensecrets.org/orgs/summary.php?id=D000000103" TargetMode="External"/><Relationship Id="rId1" Type="http://schemas.openxmlformats.org/officeDocument/2006/relationships/hyperlink" Target="http://www.opensecrets.org/orgs/summary.php?id=D000000073" TargetMode="External"/><Relationship Id="rId2" Type="http://schemas.openxmlformats.org/officeDocument/2006/relationships/hyperlink" Target="http://www.opensecrets.org/orgs/summary.php?id=D000000061" TargetMode="External"/><Relationship Id="rId3" Type="http://schemas.openxmlformats.org/officeDocument/2006/relationships/hyperlink" Target="http://www.opensecrets.org/orgs/summary.php?id=D000000088" TargetMode="External"/><Relationship Id="rId4" Type="http://schemas.openxmlformats.org/officeDocument/2006/relationships/hyperlink" Target="http://www.opensecrets.org/orgs/summary.php?id=D000000064" TargetMode="External"/><Relationship Id="rId5" Type="http://schemas.openxmlformats.org/officeDocument/2006/relationships/hyperlink" Target="http://www.opensecrets.org/orgs/summary.php?id=D000000104" TargetMode="External"/><Relationship Id="rId6" Type="http://schemas.openxmlformats.org/officeDocument/2006/relationships/hyperlink" Target="http://www.opensecrets.org/orgs/summary.php?id=D000000076" TargetMode="External"/><Relationship Id="rId7" Type="http://schemas.openxmlformats.org/officeDocument/2006/relationships/hyperlink" Target="http://www.opensecrets.org/orgs/summary.php?id=D000000461" TargetMode="External"/><Relationship Id="rId8" Type="http://schemas.openxmlformats.org/officeDocument/2006/relationships/hyperlink" Target="http://www.opensecrets.org/orgs/summary.php?id=D000000170" TargetMode="External"/><Relationship Id="rId9" Type="http://schemas.openxmlformats.org/officeDocument/2006/relationships/hyperlink" Target="http://www.opensecrets.org/orgs/summary.php?id=D000000334" TargetMode="External"/><Relationship Id="rId30" Type="http://schemas.openxmlformats.org/officeDocument/2006/relationships/hyperlink" Target="http://www.opensecrets.org/orgs/summary.php?id=D000000062" TargetMode="External"/><Relationship Id="rId31" Type="http://schemas.openxmlformats.org/officeDocument/2006/relationships/hyperlink" Target="http://www.opensecrets.org/orgs/summary.php?id=D000000080" TargetMode="External"/><Relationship Id="rId32" Type="http://schemas.openxmlformats.org/officeDocument/2006/relationships/hyperlink" Target="http://www.opensecrets.org/orgs/summary.php?id=D000000074" TargetMode="External"/><Relationship Id="rId33" Type="http://schemas.openxmlformats.org/officeDocument/2006/relationships/hyperlink" Target="http://www.opensecrets.org/orgs/summary.php?id=D000000153" TargetMode="External"/><Relationship Id="rId34" Type="http://schemas.openxmlformats.org/officeDocument/2006/relationships/hyperlink" Target="http://www.opensecrets.org/orgs/summary.php?id=D000000081" TargetMode="External"/><Relationship Id="rId35" Type="http://schemas.openxmlformats.org/officeDocument/2006/relationships/hyperlink" Target="http://www.opensecrets.org/orgs/summary.php?id=D000000124" TargetMode="External"/><Relationship Id="rId36" Type="http://schemas.openxmlformats.org/officeDocument/2006/relationships/hyperlink" Target="http://www.opensecrets.org/orgs/summary.php?id=D000019743" TargetMode="External"/><Relationship Id="rId37" Type="http://schemas.openxmlformats.org/officeDocument/2006/relationships/hyperlink" Target="http://www.opensecrets.org/orgs/summary.php?id=D000000120" TargetMode="External"/><Relationship Id="rId38" Type="http://schemas.openxmlformats.org/officeDocument/2006/relationships/hyperlink" Target="http://www.opensecrets.org/orgs/summary.php?id=D000000135" TargetMode="External"/><Relationship Id="rId39" Type="http://schemas.openxmlformats.org/officeDocument/2006/relationships/hyperlink" Target="http://www.opensecrets.org/orgs/summary.php?id=D000000078" TargetMode="External"/><Relationship Id="rId70" Type="http://schemas.openxmlformats.org/officeDocument/2006/relationships/hyperlink" Target="http://www.opensecrets.org/orgs/summary.php?id=D000000117" TargetMode="External"/><Relationship Id="rId71" Type="http://schemas.openxmlformats.org/officeDocument/2006/relationships/hyperlink" Target="http://www.opensecrets.org/orgs/summary.php?id=D000000106" TargetMode="External"/><Relationship Id="rId72" Type="http://schemas.openxmlformats.org/officeDocument/2006/relationships/hyperlink" Target="http://www.opensecrets.org/orgs/summary.php?id=D000019986" TargetMode="External"/><Relationship Id="rId20" Type="http://schemas.openxmlformats.org/officeDocument/2006/relationships/hyperlink" Target="http://www.opensecrets.org/orgs/summary.php?id=D000000075" TargetMode="External"/><Relationship Id="rId21" Type="http://schemas.openxmlformats.org/officeDocument/2006/relationships/hyperlink" Target="http://www.opensecrets.org/orgs/summary.php?id=D000000249" TargetMode="External"/><Relationship Id="rId22" Type="http://schemas.openxmlformats.org/officeDocument/2006/relationships/hyperlink" Target="http://www.opensecrets.org/orgs/summary.php?id=D000000090" TargetMode="External"/><Relationship Id="rId23" Type="http://schemas.openxmlformats.org/officeDocument/2006/relationships/hyperlink" Target="http://www.opensecrets.org/orgs/summary.php?id=D000000065" TargetMode="External"/><Relationship Id="rId24" Type="http://schemas.openxmlformats.org/officeDocument/2006/relationships/hyperlink" Target="http://www.opensecrets.org/orgs/summary.php?id=D000000083" TargetMode="External"/><Relationship Id="rId25" Type="http://schemas.openxmlformats.org/officeDocument/2006/relationships/hyperlink" Target="http://www.opensecrets.org/orgs/summary.php?id=D000000175" TargetMode="External"/><Relationship Id="rId26" Type="http://schemas.openxmlformats.org/officeDocument/2006/relationships/hyperlink" Target="http://www.opensecrets.org/orgs/summary.php?id=D000000419" TargetMode="External"/><Relationship Id="rId27" Type="http://schemas.openxmlformats.org/officeDocument/2006/relationships/hyperlink" Target="http://www.opensecrets.org/orgs/summary.php?id=D000000186" TargetMode="External"/><Relationship Id="rId28" Type="http://schemas.openxmlformats.org/officeDocument/2006/relationships/hyperlink" Target="http://www.opensecrets.org/orgs/summary.php?id=D000000087" TargetMode="External"/><Relationship Id="rId29" Type="http://schemas.openxmlformats.org/officeDocument/2006/relationships/hyperlink" Target="http://www.opensecrets.org/orgs/summary.php?id=D000000079" TargetMode="External"/><Relationship Id="rId73" Type="http://schemas.openxmlformats.org/officeDocument/2006/relationships/hyperlink" Target="http://www.opensecrets.org/orgs/summary.php?id=D000000181" TargetMode="External"/><Relationship Id="rId74" Type="http://schemas.openxmlformats.org/officeDocument/2006/relationships/hyperlink" Target="http://www.opensecrets.org/orgs/summary.php?id=D000000199" TargetMode="External"/><Relationship Id="rId75" Type="http://schemas.openxmlformats.org/officeDocument/2006/relationships/hyperlink" Target="http://www.opensecrets.org/orgs/summary.php?id=D000000368" TargetMode="External"/><Relationship Id="rId76" Type="http://schemas.openxmlformats.org/officeDocument/2006/relationships/hyperlink" Target="http://www.opensecrets.org/orgs/summary.php?id=D000000084" TargetMode="External"/><Relationship Id="rId77" Type="http://schemas.openxmlformats.org/officeDocument/2006/relationships/hyperlink" Target="http://www.opensecrets.org/orgs/summary.php?id=D000064468" TargetMode="External"/><Relationship Id="rId60" Type="http://schemas.openxmlformats.org/officeDocument/2006/relationships/hyperlink" Target="http://www.opensecrets.org/orgs/summary.php?id=D000000662" TargetMode="External"/><Relationship Id="rId61" Type="http://schemas.openxmlformats.org/officeDocument/2006/relationships/hyperlink" Target="http://www.opensecrets.org/orgs/summary.php?id=D000000129" TargetMode="External"/><Relationship Id="rId62" Type="http://schemas.openxmlformats.org/officeDocument/2006/relationships/hyperlink" Target="http://www.opensecrets.org/orgs/summary.php?id=D000000165" TargetMode="External"/><Relationship Id="rId10" Type="http://schemas.openxmlformats.org/officeDocument/2006/relationships/hyperlink" Target="http://www.opensecrets.org/orgs/summary.php?id=D000000139" TargetMode="External"/><Relationship Id="rId11" Type="http://schemas.openxmlformats.org/officeDocument/2006/relationships/hyperlink" Target="http://www.opensecrets.org/orgs/summary.php?id=D000000069" TargetMode="External"/><Relationship Id="rId12" Type="http://schemas.openxmlformats.org/officeDocument/2006/relationships/hyperlink" Target="http://www.opensecrets.org/orgs/summary.php?id=D000000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workbookViewId="0">
      <selection activeCell="B56" sqref="B56"/>
    </sheetView>
  </sheetViews>
  <sheetFormatPr baseColWidth="10" defaultColWidth="8.83203125" defaultRowHeight="14" x14ac:dyDescent="0"/>
  <cols>
    <col min="1" max="1" width="5.33203125" bestFit="1" customWidth="1"/>
    <col min="2" max="2" width="52.5" customWidth="1"/>
    <col min="3" max="3" width="28" style="25" bestFit="1" customWidth="1"/>
    <col min="4" max="4" width="28" bestFit="1" customWidth="1"/>
    <col min="9" max="9" width="12.83203125" bestFit="1" customWidth="1"/>
  </cols>
  <sheetData>
    <row r="1" spans="1:14">
      <c r="A1" s="26" t="s">
        <v>156</v>
      </c>
      <c r="B1" s="26" t="s">
        <v>157</v>
      </c>
      <c r="C1" s="27" t="s">
        <v>158</v>
      </c>
      <c r="D1" s="10" t="s">
        <v>158</v>
      </c>
      <c r="E1" s="10" t="s">
        <v>159</v>
      </c>
      <c r="F1" s="10" t="s">
        <v>160</v>
      </c>
      <c r="G1" s="10" t="s">
        <v>161</v>
      </c>
      <c r="J1" s="25">
        <f>C3+C5+C13</f>
        <v>150.97519199999999</v>
      </c>
      <c r="K1">
        <f>(150.98*100)/993</f>
        <v>15.204431017119838</v>
      </c>
    </row>
    <row r="2" spans="1:14" ht="15" customHeight="1">
      <c r="A2" s="28">
        <v>1</v>
      </c>
      <c r="B2" s="29" t="s">
        <v>0</v>
      </c>
      <c r="C2" s="30">
        <f>D2/1000000</f>
        <v>97.192340000000002</v>
      </c>
      <c r="D2" s="4">
        <v>97192340</v>
      </c>
      <c r="E2" s="5">
        <v>0.99</v>
      </c>
      <c r="F2" s="5">
        <v>0</v>
      </c>
      <c r="G2" s="1" t="s">
        <v>1</v>
      </c>
    </row>
    <row r="3" spans="1:14" ht="15" customHeight="1">
      <c r="A3" s="28">
        <v>2</v>
      </c>
      <c r="B3" s="29" t="s">
        <v>298</v>
      </c>
      <c r="C3" s="30">
        <f t="shared" ref="C3:C66" si="0">D3/1000000</f>
        <v>60.667378999999997</v>
      </c>
      <c r="D3" s="23">
        <v>60667379</v>
      </c>
      <c r="E3" s="9">
        <v>0.81</v>
      </c>
      <c r="F3" s="9">
        <v>0.01</v>
      </c>
      <c r="G3" s="6" t="s">
        <v>2</v>
      </c>
      <c r="I3" t="s">
        <v>296</v>
      </c>
      <c r="J3" s="3">
        <f>SUM(C3,C5,C8:C15,C17,C20:C21,C24)</f>
        <v>552.41078800000003</v>
      </c>
      <c r="N3">
        <f>(552*100)/993</f>
        <v>55.589123867069489</v>
      </c>
    </row>
    <row r="4" spans="1:14" ht="15" customHeight="1">
      <c r="A4" s="28">
        <v>3</v>
      </c>
      <c r="B4" s="29" t="s">
        <v>299</v>
      </c>
      <c r="C4" s="30">
        <f t="shared" si="0"/>
        <v>56.449317000000001</v>
      </c>
      <c r="D4" s="4">
        <v>56449317</v>
      </c>
      <c r="E4" s="5">
        <v>0.41</v>
      </c>
      <c r="F4" s="5">
        <v>0.56999999999999995</v>
      </c>
      <c r="G4" s="1"/>
      <c r="I4" t="s">
        <v>295</v>
      </c>
      <c r="J4" s="3">
        <f>J5-J3</f>
        <v>441.03077199999996</v>
      </c>
    </row>
    <row r="5" spans="1:14" ht="15" customHeight="1">
      <c r="A5" s="28">
        <v>4</v>
      </c>
      <c r="B5" s="29" t="s">
        <v>300</v>
      </c>
      <c r="C5" s="30">
        <f t="shared" si="0"/>
        <v>53.594487999999998</v>
      </c>
      <c r="D5" s="23">
        <v>53594488</v>
      </c>
      <c r="E5" s="9">
        <v>0.61</v>
      </c>
      <c r="F5" s="9">
        <v>0.04</v>
      </c>
      <c r="G5" s="6"/>
      <c r="I5" t="s">
        <v>297</v>
      </c>
      <c r="J5" s="3">
        <f>SUM(C2:C25)</f>
        <v>993.44155999999998</v>
      </c>
    </row>
    <row r="6" spans="1:14" ht="15" customHeight="1">
      <c r="A6" s="28">
        <v>5</v>
      </c>
      <c r="B6" s="29" t="s">
        <v>5</v>
      </c>
      <c r="C6" s="30">
        <f t="shared" si="0"/>
        <v>51.207901999999997</v>
      </c>
      <c r="D6" s="4">
        <v>51207902</v>
      </c>
      <c r="E6" s="5">
        <v>0.44</v>
      </c>
      <c r="F6" s="5">
        <v>0.47</v>
      </c>
      <c r="G6" s="1"/>
    </row>
    <row r="7" spans="1:14" ht="15" customHeight="1">
      <c r="A7" s="28">
        <v>6</v>
      </c>
      <c r="B7" s="29" t="s">
        <v>6</v>
      </c>
      <c r="C7" s="30">
        <f t="shared" si="0"/>
        <v>44.847951000000002</v>
      </c>
      <c r="D7" s="8">
        <v>44847951</v>
      </c>
      <c r="E7" s="9">
        <v>0.53</v>
      </c>
      <c r="F7" s="9">
        <v>0.44</v>
      </c>
      <c r="G7" s="6"/>
    </row>
    <row r="8" spans="1:14" ht="15" customHeight="1">
      <c r="A8" s="28">
        <v>7</v>
      </c>
      <c r="B8" s="29" t="s">
        <v>7</v>
      </c>
      <c r="C8" s="30">
        <f t="shared" si="0"/>
        <v>44.478788999999999</v>
      </c>
      <c r="D8" s="23">
        <v>44478789</v>
      </c>
      <c r="E8" s="5">
        <v>0.92</v>
      </c>
      <c r="F8" s="5">
        <v>0.01</v>
      </c>
      <c r="G8" s="1" t="s">
        <v>1</v>
      </c>
    </row>
    <row r="9" spans="1:14" ht="15" customHeight="1">
      <c r="A9" s="28">
        <v>8</v>
      </c>
      <c r="B9" s="29" t="s">
        <v>8</v>
      </c>
      <c r="C9" s="30">
        <f t="shared" si="0"/>
        <v>41.667858000000003</v>
      </c>
      <c r="D9" s="23">
        <v>41667858</v>
      </c>
      <c r="E9" s="9">
        <v>0.71</v>
      </c>
      <c r="F9" s="9">
        <v>0</v>
      </c>
      <c r="G9" s="6" t="s">
        <v>2</v>
      </c>
    </row>
    <row r="10" spans="1:14" ht="15" customHeight="1">
      <c r="A10" s="28">
        <v>9</v>
      </c>
      <c r="B10" s="29" t="s">
        <v>9</v>
      </c>
      <c r="C10" s="30">
        <f t="shared" si="0"/>
        <v>39.260370999999999</v>
      </c>
      <c r="D10" s="23">
        <v>39260371</v>
      </c>
      <c r="E10" s="5">
        <v>0.74</v>
      </c>
      <c r="F10" s="5">
        <v>0.09</v>
      </c>
      <c r="G10" s="1" t="s">
        <v>2</v>
      </c>
    </row>
    <row r="11" spans="1:14" ht="15" customHeight="1">
      <c r="A11" s="28">
        <v>10</v>
      </c>
      <c r="B11" s="29" t="s">
        <v>10</v>
      </c>
      <c r="C11" s="30">
        <f t="shared" si="0"/>
        <v>38.395690000000002</v>
      </c>
      <c r="D11" s="23">
        <v>38395690</v>
      </c>
      <c r="E11" s="9">
        <v>0.84</v>
      </c>
      <c r="F11" s="9">
        <v>0.02</v>
      </c>
      <c r="G11" s="6" t="s">
        <v>2</v>
      </c>
    </row>
    <row r="12" spans="1:14" ht="15" customHeight="1">
      <c r="A12" s="28">
        <v>11</v>
      </c>
      <c r="B12" s="29" t="s">
        <v>11</v>
      </c>
      <c r="C12" s="30">
        <f t="shared" si="0"/>
        <v>37.494010000000003</v>
      </c>
      <c r="D12" s="23">
        <v>37494010</v>
      </c>
      <c r="E12" s="5">
        <v>0.85</v>
      </c>
      <c r="F12" s="5">
        <v>7.0000000000000007E-2</v>
      </c>
      <c r="G12" s="1" t="s">
        <v>2</v>
      </c>
    </row>
    <row r="13" spans="1:14" ht="15" customHeight="1">
      <c r="A13" s="28">
        <v>12</v>
      </c>
      <c r="B13" s="29" t="s">
        <v>12</v>
      </c>
      <c r="C13" s="30">
        <f t="shared" si="0"/>
        <v>36.713324999999998</v>
      </c>
      <c r="D13" s="23">
        <v>36713325</v>
      </c>
      <c r="E13" s="9">
        <v>0.89</v>
      </c>
      <c r="F13" s="9">
        <v>0</v>
      </c>
      <c r="G13" s="6" t="s">
        <v>2</v>
      </c>
    </row>
    <row r="14" spans="1:14" ht="15" customHeight="1">
      <c r="A14" s="28">
        <v>13</v>
      </c>
      <c r="B14" s="29" t="s">
        <v>13</v>
      </c>
      <c r="C14" s="30">
        <f t="shared" si="0"/>
        <v>36.188135000000003</v>
      </c>
      <c r="D14" s="23">
        <v>36188135</v>
      </c>
      <c r="E14" s="5">
        <v>0.86</v>
      </c>
      <c r="F14" s="5">
        <v>0</v>
      </c>
      <c r="G14" s="1" t="s">
        <v>2</v>
      </c>
    </row>
    <row r="15" spans="1:14" ht="15" customHeight="1">
      <c r="A15" s="28">
        <v>14</v>
      </c>
      <c r="B15" s="29" t="s">
        <v>14</v>
      </c>
      <c r="C15" s="30">
        <f t="shared" si="0"/>
        <v>36.123209000000003</v>
      </c>
      <c r="D15" s="23">
        <v>36123209</v>
      </c>
      <c r="E15" s="9">
        <v>0.88</v>
      </c>
      <c r="F15" s="9">
        <v>0.05</v>
      </c>
      <c r="G15" s="6" t="s">
        <v>2</v>
      </c>
    </row>
    <row r="16" spans="1:14" ht="15" customHeight="1">
      <c r="A16" s="28">
        <v>15</v>
      </c>
      <c r="B16" s="29" t="s">
        <v>301</v>
      </c>
      <c r="C16" s="30">
        <f t="shared" si="0"/>
        <v>34.527276999999998</v>
      </c>
      <c r="D16" s="4">
        <v>34527277</v>
      </c>
      <c r="E16" s="5">
        <v>0.48</v>
      </c>
      <c r="F16" s="5">
        <v>0.51</v>
      </c>
      <c r="G16" s="1"/>
    </row>
    <row r="17" spans="1:7" ht="15" customHeight="1">
      <c r="A17" s="28">
        <v>16</v>
      </c>
      <c r="B17" s="29" t="s">
        <v>16</v>
      </c>
      <c r="C17" s="30">
        <f t="shared" si="0"/>
        <v>33.756549999999997</v>
      </c>
      <c r="D17" s="23">
        <v>33756550</v>
      </c>
      <c r="E17" s="9">
        <v>0.86</v>
      </c>
      <c r="F17" s="9">
        <v>0</v>
      </c>
      <c r="G17" s="6" t="s">
        <v>2</v>
      </c>
    </row>
    <row r="18" spans="1:7" ht="15" customHeight="1">
      <c r="A18" s="28">
        <v>17</v>
      </c>
      <c r="B18" s="29" t="s">
        <v>17</v>
      </c>
      <c r="C18" s="30">
        <f t="shared" si="0"/>
        <v>32.214128000000002</v>
      </c>
      <c r="D18" s="4">
        <v>32214128</v>
      </c>
      <c r="E18" s="5">
        <v>0.35</v>
      </c>
      <c r="F18" s="5">
        <v>0.64</v>
      </c>
      <c r="G18" s="1"/>
    </row>
    <row r="19" spans="1:7" ht="15" customHeight="1">
      <c r="A19" s="28">
        <v>18</v>
      </c>
      <c r="B19" s="29" t="s">
        <v>302</v>
      </c>
      <c r="C19" s="30">
        <f t="shared" si="0"/>
        <v>32.198121999999998</v>
      </c>
      <c r="D19" s="8">
        <v>32198122</v>
      </c>
      <c r="E19" s="9">
        <v>0.48</v>
      </c>
      <c r="F19" s="9">
        <v>0.5</v>
      </c>
      <c r="G19" s="6"/>
    </row>
    <row r="20" spans="1:7" ht="15" customHeight="1">
      <c r="A20" s="28">
        <v>19</v>
      </c>
      <c r="B20" s="29" t="s">
        <v>303</v>
      </c>
      <c r="C20" s="30">
        <f t="shared" si="0"/>
        <v>31.818909999999999</v>
      </c>
      <c r="D20" s="23">
        <v>31818910</v>
      </c>
      <c r="E20" s="5">
        <v>0.31</v>
      </c>
      <c r="F20" s="5">
        <v>0.68</v>
      </c>
      <c r="G20" s="1"/>
    </row>
    <row r="21" spans="1:7" ht="15" customHeight="1">
      <c r="A21" s="28">
        <v>20</v>
      </c>
      <c r="B21" s="29" t="s">
        <v>20</v>
      </c>
      <c r="C21" s="30">
        <f t="shared" si="0"/>
        <v>31.313096999999999</v>
      </c>
      <c r="D21" s="23">
        <v>31313097</v>
      </c>
      <c r="E21" s="9">
        <v>0.98</v>
      </c>
      <c r="F21" s="9">
        <v>0.01</v>
      </c>
      <c r="G21" s="6" t="s">
        <v>1</v>
      </c>
    </row>
    <row r="22" spans="1:7" ht="15" customHeight="1">
      <c r="A22" s="28">
        <v>21</v>
      </c>
      <c r="B22" s="29" t="s">
        <v>21</v>
      </c>
      <c r="C22" s="30">
        <f t="shared" si="0"/>
        <v>31.267654</v>
      </c>
      <c r="D22" s="4">
        <v>31267654</v>
      </c>
      <c r="E22" s="5">
        <v>0.98</v>
      </c>
      <c r="F22" s="5">
        <v>0</v>
      </c>
      <c r="G22" s="1" t="s">
        <v>1</v>
      </c>
    </row>
    <row r="23" spans="1:7" ht="15" customHeight="1">
      <c r="A23" s="28">
        <v>22</v>
      </c>
      <c r="B23" s="29" t="s">
        <v>304</v>
      </c>
      <c r="C23" s="30">
        <f t="shared" si="0"/>
        <v>31.135202</v>
      </c>
      <c r="D23" s="8">
        <v>31135202</v>
      </c>
      <c r="E23" s="9">
        <v>0.36</v>
      </c>
      <c r="F23" s="9">
        <v>0.63</v>
      </c>
      <c r="G23" s="6"/>
    </row>
    <row r="24" spans="1:7" ht="15" customHeight="1">
      <c r="A24" s="28">
        <v>23</v>
      </c>
      <c r="B24" s="29" t="s">
        <v>23</v>
      </c>
      <c r="C24" s="30">
        <f t="shared" si="0"/>
        <v>30.938977000000001</v>
      </c>
      <c r="D24" s="23">
        <v>30938977</v>
      </c>
      <c r="E24" s="5">
        <v>0.61</v>
      </c>
      <c r="F24" s="5">
        <v>0.03</v>
      </c>
      <c r="G24" s="1"/>
    </row>
    <row r="25" spans="1:7" ht="15" customHeight="1">
      <c r="A25" s="28">
        <v>24</v>
      </c>
      <c r="B25" s="29" t="s">
        <v>305</v>
      </c>
      <c r="C25" s="30">
        <f t="shared" si="0"/>
        <v>29.990879</v>
      </c>
      <c r="D25" s="8">
        <v>29990879</v>
      </c>
      <c r="E25" s="9">
        <v>0.4</v>
      </c>
      <c r="F25" s="9">
        <v>0.59</v>
      </c>
      <c r="G25" s="6"/>
    </row>
    <row r="26" spans="1:7" ht="15" customHeight="1">
      <c r="A26" s="28">
        <v>25</v>
      </c>
      <c r="B26" s="29" t="s">
        <v>306</v>
      </c>
      <c r="C26" s="30">
        <f t="shared" si="0"/>
        <v>29.245014999999999</v>
      </c>
      <c r="D26" s="4">
        <v>29245015</v>
      </c>
      <c r="E26" s="5">
        <v>0.55000000000000004</v>
      </c>
      <c r="F26" s="5">
        <v>0.43</v>
      </c>
      <c r="G26" s="1"/>
    </row>
    <row r="27" spans="1:7" ht="15" customHeight="1">
      <c r="A27" s="6">
        <v>26</v>
      </c>
      <c r="B27" s="7" t="s">
        <v>25</v>
      </c>
      <c r="C27" s="24">
        <f t="shared" si="0"/>
        <v>28.976510000000001</v>
      </c>
      <c r="D27" s="8">
        <v>28976510</v>
      </c>
      <c r="E27" s="9">
        <v>0.35</v>
      </c>
      <c r="F27" s="9">
        <v>0.64</v>
      </c>
      <c r="G27" s="6"/>
    </row>
    <row r="28" spans="1:7" ht="15" customHeight="1">
      <c r="A28" s="1">
        <v>27</v>
      </c>
      <c r="B28" s="2" t="s">
        <v>26</v>
      </c>
      <c r="C28" s="24">
        <f t="shared" si="0"/>
        <v>28.491678</v>
      </c>
      <c r="D28" s="4">
        <v>28491678</v>
      </c>
      <c r="E28" s="5">
        <v>0.36</v>
      </c>
      <c r="F28" s="5">
        <v>0.63</v>
      </c>
      <c r="G28" s="1"/>
    </row>
    <row r="29" spans="1:7" ht="15" customHeight="1">
      <c r="A29" s="6">
        <v>28</v>
      </c>
      <c r="B29" s="7" t="s">
        <v>27</v>
      </c>
      <c r="C29" s="24">
        <f t="shared" si="0"/>
        <v>27.741627999999999</v>
      </c>
      <c r="D29" s="8">
        <v>27741628</v>
      </c>
      <c r="E29" s="9">
        <v>0.47</v>
      </c>
      <c r="F29" s="9">
        <v>0.51</v>
      </c>
      <c r="G29" s="6"/>
    </row>
    <row r="30" spans="1:7" ht="15" customHeight="1">
      <c r="A30" s="1">
        <v>29</v>
      </c>
      <c r="B30" s="2" t="s">
        <v>28</v>
      </c>
      <c r="C30" s="24">
        <f t="shared" si="0"/>
        <v>27.509879999999999</v>
      </c>
      <c r="D30" s="4">
        <v>27509880</v>
      </c>
      <c r="E30" s="5">
        <v>0.34</v>
      </c>
      <c r="F30" s="5">
        <v>0.65</v>
      </c>
      <c r="G30" s="1"/>
    </row>
    <row r="31" spans="1:7" ht="15" customHeight="1">
      <c r="A31" s="6">
        <v>30</v>
      </c>
      <c r="B31" s="7" t="s">
        <v>29</v>
      </c>
      <c r="C31" s="24">
        <f t="shared" si="0"/>
        <v>27.246172999999999</v>
      </c>
      <c r="D31" s="8">
        <v>27246173</v>
      </c>
      <c r="E31" s="9">
        <v>0.42</v>
      </c>
      <c r="F31" s="9">
        <v>0.56999999999999995</v>
      </c>
      <c r="G31" s="6"/>
    </row>
    <row r="32" spans="1:7" ht="15" customHeight="1">
      <c r="A32" s="1">
        <v>31</v>
      </c>
      <c r="B32" s="2" t="s">
        <v>30</v>
      </c>
      <c r="C32" s="24">
        <f t="shared" si="0"/>
        <v>26.822749000000002</v>
      </c>
      <c r="D32" s="4">
        <v>26822749</v>
      </c>
      <c r="E32" s="5">
        <v>0.41</v>
      </c>
      <c r="F32" s="5">
        <v>0.56999999999999995</v>
      </c>
      <c r="G32" s="1"/>
    </row>
    <row r="33" spans="1:7" ht="15" customHeight="1">
      <c r="A33" s="6">
        <v>32</v>
      </c>
      <c r="B33" s="7" t="s">
        <v>31</v>
      </c>
      <c r="C33" s="24">
        <f t="shared" si="0"/>
        <v>26.106359000000001</v>
      </c>
      <c r="D33" s="8">
        <v>26106359</v>
      </c>
      <c r="E33" s="9">
        <v>0.84</v>
      </c>
      <c r="F33" s="9">
        <v>0.09</v>
      </c>
      <c r="G33" s="6" t="s">
        <v>2</v>
      </c>
    </row>
    <row r="34" spans="1:7" ht="15" customHeight="1">
      <c r="A34" s="1">
        <v>33</v>
      </c>
      <c r="B34" s="2" t="s">
        <v>32</v>
      </c>
      <c r="C34" s="24">
        <f t="shared" si="0"/>
        <v>26.074770000000001</v>
      </c>
      <c r="D34" s="4">
        <v>26074770</v>
      </c>
      <c r="E34" s="5">
        <v>0.42</v>
      </c>
      <c r="F34" s="5">
        <v>0.56000000000000005</v>
      </c>
      <c r="G34" s="1"/>
    </row>
    <row r="35" spans="1:7" ht="15" customHeight="1">
      <c r="A35" s="6">
        <v>34</v>
      </c>
      <c r="B35" s="7" t="s">
        <v>33</v>
      </c>
      <c r="C35" s="24">
        <f t="shared" si="0"/>
        <v>25.490499</v>
      </c>
      <c r="D35" s="8">
        <v>25490499</v>
      </c>
      <c r="E35" s="9">
        <v>0.4</v>
      </c>
      <c r="F35" s="9">
        <v>0.59</v>
      </c>
      <c r="G35" s="6"/>
    </row>
    <row r="36" spans="1:7" ht="15" customHeight="1">
      <c r="A36" s="1">
        <v>35</v>
      </c>
      <c r="B36" s="2" t="s">
        <v>34</v>
      </c>
      <c r="C36" s="24">
        <f t="shared" si="0"/>
        <v>24.979333</v>
      </c>
      <c r="D36" s="4">
        <v>24979333</v>
      </c>
      <c r="E36" s="5">
        <v>0.35</v>
      </c>
      <c r="F36" s="5">
        <v>0.63</v>
      </c>
      <c r="G36" s="1"/>
    </row>
    <row r="37" spans="1:7" ht="15" customHeight="1">
      <c r="A37" s="6">
        <v>36</v>
      </c>
      <c r="B37" s="7" t="s">
        <v>35</v>
      </c>
      <c r="C37" s="24">
        <f t="shared" si="0"/>
        <v>24.463922</v>
      </c>
      <c r="D37" s="8">
        <v>24463922</v>
      </c>
      <c r="E37" s="9">
        <v>0.72</v>
      </c>
      <c r="F37" s="9">
        <v>0.25</v>
      </c>
      <c r="G37" s="6" t="s">
        <v>2</v>
      </c>
    </row>
    <row r="38" spans="1:7" ht="15" customHeight="1">
      <c r="A38" s="1">
        <v>37</v>
      </c>
      <c r="B38" s="2" t="s">
        <v>36</v>
      </c>
      <c r="C38" s="24">
        <f t="shared" si="0"/>
        <v>24.387371000000002</v>
      </c>
      <c r="D38" s="4">
        <v>24387371</v>
      </c>
      <c r="E38" s="5">
        <v>0.41</v>
      </c>
      <c r="F38" s="5">
        <v>0</v>
      </c>
      <c r="G38" s="1"/>
    </row>
    <row r="39" spans="1:7" ht="15" customHeight="1">
      <c r="A39" s="6">
        <v>38</v>
      </c>
      <c r="B39" s="7" t="s">
        <v>37</v>
      </c>
      <c r="C39" s="24">
        <f t="shared" si="0"/>
        <v>24.056155</v>
      </c>
      <c r="D39" s="8">
        <v>24056155</v>
      </c>
      <c r="E39" s="9">
        <v>0.47</v>
      </c>
      <c r="F39" s="9">
        <v>0.51</v>
      </c>
      <c r="G39" s="6"/>
    </row>
    <row r="40" spans="1:7" ht="15" customHeight="1">
      <c r="A40" s="1">
        <v>39</v>
      </c>
      <c r="B40" s="2" t="s">
        <v>38</v>
      </c>
      <c r="C40" s="24">
        <f t="shared" si="0"/>
        <v>23.886247999999998</v>
      </c>
      <c r="D40" s="4">
        <v>23886248</v>
      </c>
      <c r="E40" s="5">
        <v>0.85</v>
      </c>
      <c r="F40" s="5">
        <v>0.04</v>
      </c>
      <c r="G40" s="1" t="s">
        <v>2</v>
      </c>
    </row>
    <row r="41" spans="1:7" ht="15" customHeight="1">
      <c r="A41" s="6">
        <v>40</v>
      </c>
      <c r="B41" s="7" t="s">
        <v>39</v>
      </c>
      <c r="C41" s="24">
        <f t="shared" si="0"/>
        <v>23.750298000000001</v>
      </c>
      <c r="D41" s="8">
        <v>23750298</v>
      </c>
      <c r="E41" s="9">
        <v>0.28000000000000003</v>
      </c>
      <c r="F41" s="9">
        <v>0.7</v>
      </c>
      <c r="G41" s="6" t="s">
        <v>2</v>
      </c>
    </row>
    <row r="42" spans="1:7" ht="15" customHeight="1">
      <c r="A42" s="1">
        <v>41</v>
      </c>
      <c r="B42" s="2" t="s">
        <v>40</v>
      </c>
      <c r="C42" s="24">
        <f t="shared" si="0"/>
        <v>23.114242999999998</v>
      </c>
      <c r="D42" s="4">
        <v>23114243</v>
      </c>
      <c r="E42" s="5">
        <v>0.42</v>
      </c>
      <c r="F42" s="5">
        <v>0.56999999999999995</v>
      </c>
      <c r="G42" s="1"/>
    </row>
    <row r="43" spans="1:7" ht="15" customHeight="1">
      <c r="A43" s="6">
        <v>42</v>
      </c>
      <c r="B43" s="7" t="s">
        <v>41</v>
      </c>
      <c r="C43" s="24">
        <f t="shared" si="0"/>
        <v>23.036847999999999</v>
      </c>
      <c r="D43" s="8">
        <v>23036848</v>
      </c>
      <c r="E43" s="9">
        <v>0.82</v>
      </c>
      <c r="F43" s="9">
        <v>0.14000000000000001</v>
      </c>
      <c r="G43" s="6" t="s">
        <v>2</v>
      </c>
    </row>
    <row r="44" spans="1:7" ht="15" customHeight="1">
      <c r="A44" s="1">
        <v>43</v>
      </c>
      <c r="B44" s="2" t="s">
        <v>42</v>
      </c>
      <c r="C44" s="24">
        <f t="shared" si="0"/>
        <v>22.963259999999998</v>
      </c>
      <c r="D44" s="4">
        <v>22963260</v>
      </c>
      <c r="E44" s="5">
        <v>0.79</v>
      </c>
      <c r="F44" s="5">
        <v>0.16</v>
      </c>
      <c r="G44" s="1" t="s">
        <v>2</v>
      </c>
    </row>
    <row r="45" spans="1:7" ht="15" customHeight="1">
      <c r="A45" s="6">
        <v>44</v>
      </c>
      <c r="B45" s="7" t="s">
        <v>43</v>
      </c>
      <c r="C45" s="24">
        <f t="shared" si="0"/>
        <v>22.909326</v>
      </c>
      <c r="D45" s="8">
        <v>22909326</v>
      </c>
      <c r="E45" s="9">
        <v>0.52</v>
      </c>
      <c r="F45" s="9">
        <v>0.46</v>
      </c>
      <c r="G45" s="6"/>
    </row>
    <row r="46" spans="1:7" ht="15" customHeight="1">
      <c r="A46" s="1">
        <v>45</v>
      </c>
      <c r="B46" s="2" t="s">
        <v>44</v>
      </c>
      <c r="C46" s="24">
        <f t="shared" si="0"/>
        <v>22.461596</v>
      </c>
      <c r="D46" s="4">
        <v>22461596</v>
      </c>
      <c r="E46" s="5">
        <v>0.35</v>
      </c>
      <c r="F46" s="5">
        <v>0.64</v>
      </c>
      <c r="G46" s="1"/>
    </row>
    <row r="47" spans="1:7" ht="15" customHeight="1">
      <c r="A47" s="6">
        <v>46</v>
      </c>
      <c r="B47" s="7" t="s">
        <v>45</v>
      </c>
      <c r="C47" s="24">
        <f t="shared" si="0"/>
        <v>22.372978</v>
      </c>
      <c r="D47" s="8">
        <v>22372978</v>
      </c>
      <c r="E47" s="9">
        <v>0.95</v>
      </c>
      <c r="F47" s="9">
        <v>0.02</v>
      </c>
      <c r="G47" s="6" t="s">
        <v>1</v>
      </c>
    </row>
    <row r="48" spans="1:7" ht="15" customHeight="1">
      <c r="A48" s="1">
        <v>47</v>
      </c>
      <c r="B48" s="2" t="s">
        <v>46</v>
      </c>
      <c r="C48" s="24">
        <f t="shared" si="0"/>
        <v>21.791508</v>
      </c>
      <c r="D48" s="4">
        <v>21791508</v>
      </c>
      <c r="E48" s="5">
        <v>0.44</v>
      </c>
      <c r="F48" s="5">
        <v>0.54</v>
      </c>
      <c r="G48" s="1"/>
    </row>
    <row r="49" spans="1:7" ht="15" customHeight="1">
      <c r="A49" s="6">
        <v>48</v>
      </c>
      <c r="B49" s="7" t="s">
        <v>47</v>
      </c>
      <c r="C49" s="24">
        <f t="shared" si="0"/>
        <v>21.502737</v>
      </c>
      <c r="D49" s="8">
        <v>21502737</v>
      </c>
      <c r="E49" s="9">
        <v>0.46</v>
      </c>
      <c r="F49" s="9">
        <v>0.52</v>
      </c>
      <c r="G49" s="6"/>
    </row>
    <row r="50" spans="1:7" ht="15" customHeight="1">
      <c r="A50" s="1">
        <v>49</v>
      </c>
      <c r="B50" s="2" t="s">
        <v>48</v>
      </c>
      <c r="C50" s="24">
        <f t="shared" si="0"/>
        <v>21.354742000000002</v>
      </c>
      <c r="D50" s="4">
        <v>21354742</v>
      </c>
      <c r="E50" s="5">
        <v>0.4</v>
      </c>
      <c r="F50" s="5">
        <v>0.57999999999999996</v>
      </c>
      <c r="G50" s="1"/>
    </row>
    <row r="51" spans="1:7" ht="15" customHeight="1">
      <c r="A51" s="6">
        <v>50</v>
      </c>
      <c r="B51" s="7" t="s">
        <v>49</v>
      </c>
      <c r="C51" s="24">
        <f t="shared" si="0"/>
        <v>20.603390000000001</v>
      </c>
      <c r="D51" s="8">
        <v>20603390</v>
      </c>
      <c r="E51" s="9">
        <v>0.56999999999999995</v>
      </c>
      <c r="F51" s="9">
        <v>0.42</v>
      </c>
      <c r="G51" s="6"/>
    </row>
    <row r="52" spans="1:7" ht="15" customHeight="1">
      <c r="A52" s="1">
        <v>51</v>
      </c>
      <c r="B52" s="2" t="s">
        <v>50</v>
      </c>
      <c r="C52" s="24">
        <f t="shared" si="0"/>
        <v>19.822808999999999</v>
      </c>
      <c r="D52" s="4">
        <v>19822809</v>
      </c>
      <c r="E52" s="5">
        <v>0.43</v>
      </c>
      <c r="F52" s="5">
        <v>0.56000000000000005</v>
      </c>
      <c r="G52" s="1"/>
    </row>
    <row r="53" spans="1:7" ht="15" customHeight="1">
      <c r="A53" s="6">
        <v>52</v>
      </c>
      <c r="B53" s="7" t="s">
        <v>51</v>
      </c>
      <c r="C53" s="24">
        <f t="shared" si="0"/>
        <v>19.771191000000002</v>
      </c>
      <c r="D53" s="8">
        <v>19771191</v>
      </c>
      <c r="E53" s="9">
        <v>0.17</v>
      </c>
      <c r="F53" s="9">
        <v>0.82</v>
      </c>
      <c r="G53" s="6" t="s">
        <v>2</v>
      </c>
    </row>
    <row r="54" spans="1:7" ht="15" customHeight="1">
      <c r="A54" s="1">
        <v>53</v>
      </c>
      <c r="B54" s="2" t="s">
        <v>52</v>
      </c>
      <c r="C54" s="24">
        <f t="shared" si="0"/>
        <v>19.699869</v>
      </c>
      <c r="D54" s="4">
        <v>19699869</v>
      </c>
      <c r="E54" s="5">
        <v>0.35</v>
      </c>
      <c r="F54" s="5">
        <v>0.64</v>
      </c>
      <c r="G54" s="1"/>
    </row>
    <row r="55" spans="1:7" ht="15" customHeight="1">
      <c r="A55" s="6">
        <v>54</v>
      </c>
      <c r="B55" s="7" t="s">
        <v>53</v>
      </c>
      <c r="C55" s="24">
        <f t="shared" si="0"/>
        <v>19.633963999999999</v>
      </c>
      <c r="D55" s="8">
        <v>19633964</v>
      </c>
      <c r="E55" s="9">
        <v>0.42</v>
      </c>
      <c r="F55" s="9">
        <v>0.56999999999999995</v>
      </c>
      <c r="G55" s="6"/>
    </row>
    <row r="56" spans="1:7" ht="15" customHeight="1">
      <c r="A56" s="1">
        <v>55</v>
      </c>
      <c r="B56" s="2" t="s">
        <v>54</v>
      </c>
      <c r="C56" s="24">
        <f t="shared" si="0"/>
        <v>19.617968000000001</v>
      </c>
      <c r="D56" s="4">
        <v>19617968</v>
      </c>
      <c r="E56" s="5">
        <v>0.27</v>
      </c>
      <c r="F56" s="5">
        <v>0.72</v>
      </c>
      <c r="G56" s="1" t="s">
        <v>2</v>
      </c>
    </row>
    <row r="57" spans="1:7" ht="15" customHeight="1">
      <c r="A57" s="6">
        <v>56</v>
      </c>
      <c r="B57" s="7" t="s">
        <v>55</v>
      </c>
      <c r="C57" s="24">
        <f t="shared" si="0"/>
        <v>19.538046999999999</v>
      </c>
      <c r="D57" s="8">
        <v>19538047</v>
      </c>
      <c r="E57" s="9">
        <v>0.83</v>
      </c>
      <c r="F57" s="9">
        <v>0.16</v>
      </c>
      <c r="G57" s="6" t="s">
        <v>2</v>
      </c>
    </row>
    <row r="58" spans="1:7" ht="15" customHeight="1">
      <c r="A58" s="1">
        <v>57</v>
      </c>
      <c r="B58" s="2" t="s">
        <v>56</v>
      </c>
      <c r="C58" s="24">
        <f t="shared" si="0"/>
        <v>19.447557</v>
      </c>
      <c r="D58" s="4">
        <v>19447557</v>
      </c>
      <c r="E58" s="5">
        <v>0.44</v>
      </c>
      <c r="F58" s="5">
        <v>0.54</v>
      </c>
      <c r="G58" s="1"/>
    </row>
    <row r="59" spans="1:7" ht="15" customHeight="1">
      <c r="A59" s="6">
        <v>58</v>
      </c>
      <c r="B59" s="7" t="s">
        <v>57</v>
      </c>
      <c r="C59" s="24">
        <f t="shared" si="0"/>
        <v>19.305624000000002</v>
      </c>
      <c r="D59" s="8">
        <v>19305624</v>
      </c>
      <c r="E59" s="9">
        <v>0.41</v>
      </c>
      <c r="F59" s="9">
        <v>0.57999999999999996</v>
      </c>
      <c r="G59" s="6"/>
    </row>
    <row r="60" spans="1:7" ht="15" customHeight="1">
      <c r="A60" s="1">
        <v>59</v>
      </c>
      <c r="B60" s="2" t="s">
        <v>58</v>
      </c>
      <c r="C60" s="24">
        <f t="shared" si="0"/>
        <v>18.083947999999999</v>
      </c>
      <c r="D60" s="4">
        <v>18083948</v>
      </c>
      <c r="E60" s="5">
        <v>0.08</v>
      </c>
      <c r="F60" s="5">
        <v>0.9</v>
      </c>
      <c r="G60" s="1" t="s">
        <v>1</v>
      </c>
    </row>
    <row r="61" spans="1:7" ht="15" customHeight="1">
      <c r="A61" s="6">
        <v>60</v>
      </c>
      <c r="B61" s="7" t="s">
        <v>59</v>
      </c>
      <c r="C61" s="24">
        <f t="shared" si="0"/>
        <v>17.957308000000001</v>
      </c>
      <c r="D61" s="8">
        <v>17957308</v>
      </c>
      <c r="E61" s="9">
        <v>0.86</v>
      </c>
      <c r="F61" s="9">
        <v>0.02</v>
      </c>
      <c r="G61" s="6" t="s">
        <v>2</v>
      </c>
    </row>
    <row r="62" spans="1:7" ht="15" customHeight="1">
      <c r="A62" s="1">
        <v>61</v>
      </c>
      <c r="B62" s="2" t="s">
        <v>60</v>
      </c>
      <c r="C62" s="24">
        <f t="shared" si="0"/>
        <v>17.581358000000002</v>
      </c>
      <c r="D62" s="4">
        <v>17581358</v>
      </c>
      <c r="E62" s="5">
        <v>0.8</v>
      </c>
      <c r="F62" s="5">
        <v>0.03</v>
      </c>
      <c r="G62" s="1" t="s">
        <v>2</v>
      </c>
    </row>
    <row r="63" spans="1:7" ht="15" customHeight="1">
      <c r="A63" s="6">
        <v>62</v>
      </c>
      <c r="B63" s="7" t="s">
        <v>61</v>
      </c>
      <c r="C63" s="24">
        <f t="shared" si="0"/>
        <v>17.506083</v>
      </c>
      <c r="D63" s="8">
        <v>17506083</v>
      </c>
      <c r="E63" s="9">
        <v>0.39</v>
      </c>
      <c r="F63" s="9">
        <v>0.6</v>
      </c>
      <c r="G63" s="6"/>
    </row>
    <row r="64" spans="1:7" ht="15" customHeight="1">
      <c r="A64" s="1">
        <v>63</v>
      </c>
      <c r="B64" s="2" t="s">
        <v>62</v>
      </c>
      <c r="C64" s="24">
        <f t="shared" si="0"/>
        <v>17.386344999999999</v>
      </c>
      <c r="D64" s="4">
        <v>17386345</v>
      </c>
      <c r="E64" s="5">
        <v>0.92</v>
      </c>
      <c r="F64" s="5">
        <v>0.06</v>
      </c>
      <c r="G64" s="1" t="s">
        <v>1</v>
      </c>
    </row>
    <row r="65" spans="1:7" ht="15" customHeight="1">
      <c r="A65" s="6">
        <v>64</v>
      </c>
      <c r="B65" s="7" t="s">
        <v>63</v>
      </c>
      <c r="C65" s="24">
        <f t="shared" si="0"/>
        <v>17.271352</v>
      </c>
      <c r="D65" s="8">
        <v>17271352</v>
      </c>
      <c r="E65" s="9">
        <v>0</v>
      </c>
      <c r="F65" s="9">
        <v>0.95</v>
      </c>
      <c r="G65" s="6" t="s">
        <v>1</v>
      </c>
    </row>
    <row r="66" spans="1:7" ht="15" customHeight="1">
      <c r="A66" s="1">
        <v>65</v>
      </c>
      <c r="B66" s="2" t="s">
        <v>64</v>
      </c>
      <c r="C66" s="24">
        <f t="shared" si="0"/>
        <v>17.19134</v>
      </c>
      <c r="D66" s="4">
        <v>17191340</v>
      </c>
      <c r="E66" s="5">
        <v>0.41</v>
      </c>
      <c r="F66" s="5">
        <v>0.56999999999999995</v>
      </c>
      <c r="G66" s="1"/>
    </row>
    <row r="67" spans="1:7" ht="15" customHeight="1">
      <c r="A67" s="6">
        <v>66</v>
      </c>
      <c r="B67" s="7" t="s">
        <v>65</v>
      </c>
      <c r="C67" s="24">
        <f t="shared" ref="C67:C130" si="1">D67/1000000</f>
        <v>17.09675</v>
      </c>
      <c r="D67" s="8">
        <v>17096750</v>
      </c>
      <c r="E67" s="9">
        <v>0.87</v>
      </c>
      <c r="F67" s="9">
        <v>0.11</v>
      </c>
      <c r="G67" s="6" t="s">
        <v>2</v>
      </c>
    </row>
    <row r="68" spans="1:7" ht="15" customHeight="1">
      <c r="A68" s="1">
        <v>67</v>
      </c>
      <c r="B68" s="2" t="s">
        <v>66</v>
      </c>
      <c r="C68" s="24">
        <f t="shared" si="1"/>
        <v>16.898486999999999</v>
      </c>
      <c r="D68" s="4">
        <v>16898487</v>
      </c>
      <c r="E68" s="5">
        <v>0.49</v>
      </c>
      <c r="F68" s="5">
        <v>0.5</v>
      </c>
      <c r="G68" s="1"/>
    </row>
    <row r="69" spans="1:7" ht="15" customHeight="1">
      <c r="A69" s="6">
        <v>68</v>
      </c>
      <c r="B69" s="7" t="s">
        <v>67</v>
      </c>
      <c r="C69" s="24">
        <f t="shared" si="1"/>
        <v>16.864288999999999</v>
      </c>
      <c r="D69" s="8">
        <v>16864289</v>
      </c>
      <c r="E69" s="9">
        <v>0.44</v>
      </c>
      <c r="F69" s="9">
        <v>0.55000000000000004</v>
      </c>
      <c r="G69" s="6"/>
    </row>
    <row r="70" spans="1:7" ht="15" customHeight="1">
      <c r="A70" s="1">
        <v>69</v>
      </c>
      <c r="B70" s="2" t="s">
        <v>68</v>
      </c>
      <c r="C70" s="24">
        <f t="shared" si="1"/>
        <v>16.552363</v>
      </c>
      <c r="D70" s="4">
        <v>16552363</v>
      </c>
      <c r="E70" s="5">
        <v>0.47</v>
      </c>
      <c r="F70" s="5">
        <v>0.52</v>
      </c>
      <c r="G70" s="1"/>
    </row>
    <row r="71" spans="1:7" ht="15" customHeight="1">
      <c r="A71" s="6">
        <v>70</v>
      </c>
      <c r="B71" s="7" t="s">
        <v>69</v>
      </c>
      <c r="C71" s="24">
        <f t="shared" si="1"/>
        <v>16.549202000000001</v>
      </c>
      <c r="D71" s="8">
        <v>16549202</v>
      </c>
      <c r="E71" s="9">
        <v>0.46</v>
      </c>
      <c r="F71" s="9">
        <v>0.53</v>
      </c>
      <c r="G71" s="6"/>
    </row>
    <row r="72" spans="1:7" ht="15" customHeight="1">
      <c r="A72" s="1">
        <v>71</v>
      </c>
      <c r="B72" s="2" t="s">
        <v>70</v>
      </c>
      <c r="C72" s="24">
        <f t="shared" si="1"/>
        <v>16.463509999999999</v>
      </c>
      <c r="D72" s="4">
        <v>16463510</v>
      </c>
      <c r="E72" s="5">
        <v>0.61</v>
      </c>
      <c r="F72" s="5">
        <v>0.37</v>
      </c>
      <c r="G72" s="1"/>
    </row>
    <row r="73" spans="1:7" ht="15" customHeight="1">
      <c r="A73" s="6">
        <v>72</v>
      </c>
      <c r="B73" s="7" t="s">
        <v>71</v>
      </c>
      <c r="C73" s="24">
        <f t="shared" si="1"/>
        <v>16.426444</v>
      </c>
      <c r="D73" s="8">
        <v>16426444</v>
      </c>
      <c r="E73" s="9">
        <v>0.99</v>
      </c>
      <c r="F73" s="9">
        <v>0</v>
      </c>
      <c r="G73" s="6" t="s">
        <v>1</v>
      </c>
    </row>
    <row r="74" spans="1:7" ht="15" customHeight="1">
      <c r="A74" s="1">
        <v>73</v>
      </c>
      <c r="B74" s="2" t="s">
        <v>72</v>
      </c>
      <c r="C74" s="24">
        <f t="shared" si="1"/>
        <v>15.952635000000001</v>
      </c>
      <c r="D74" s="4">
        <v>15952635</v>
      </c>
      <c r="E74" s="5">
        <v>0.41</v>
      </c>
      <c r="F74" s="5">
        <v>0.57999999999999996</v>
      </c>
      <c r="G74" s="1"/>
    </row>
    <row r="75" spans="1:7" ht="15" customHeight="1">
      <c r="A75" s="6">
        <v>74</v>
      </c>
      <c r="B75" s="7" t="s">
        <v>73</v>
      </c>
      <c r="C75" s="24">
        <f t="shared" si="1"/>
        <v>15.883050000000001</v>
      </c>
      <c r="D75" s="8">
        <v>15883050</v>
      </c>
      <c r="E75" s="9">
        <v>0.77</v>
      </c>
      <c r="F75" s="9">
        <v>0.2</v>
      </c>
      <c r="G75" s="6" t="s">
        <v>2</v>
      </c>
    </row>
    <row r="76" spans="1:7" ht="15" customHeight="1">
      <c r="A76" s="1">
        <v>75</v>
      </c>
      <c r="B76" s="2" t="s">
        <v>74</v>
      </c>
      <c r="C76" s="24">
        <f t="shared" si="1"/>
        <v>15.826864</v>
      </c>
      <c r="D76" s="4">
        <v>15826864</v>
      </c>
      <c r="E76" s="5">
        <v>0.19</v>
      </c>
      <c r="F76" s="5">
        <v>0.64</v>
      </c>
      <c r="G76" s="1"/>
    </row>
    <row r="77" spans="1:7" ht="15" customHeight="1">
      <c r="A77" s="6">
        <v>76</v>
      </c>
      <c r="B77" s="7" t="s">
        <v>75</v>
      </c>
      <c r="C77" s="24">
        <f t="shared" si="1"/>
        <v>15.612613</v>
      </c>
      <c r="D77" s="8">
        <v>15612613</v>
      </c>
      <c r="E77" s="9">
        <v>0.48</v>
      </c>
      <c r="F77" s="9">
        <v>0.51</v>
      </c>
      <c r="G77" s="6"/>
    </row>
    <row r="78" spans="1:7" ht="15" customHeight="1">
      <c r="A78" s="1">
        <v>77</v>
      </c>
      <c r="B78" s="2" t="s">
        <v>76</v>
      </c>
      <c r="C78" s="24">
        <f t="shared" si="1"/>
        <v>15.574198000000001</v>
      </c>
      <c r="D78" s="4">
        <v>15574198</v>
      </c>
      <c r="E78" s="5">
        <v>0.22</v>
      </c>
      <c r="F78" s="5">
        <v>0.77</v>
      </c>
      <c r="G78" s="1" t="s">
        <v>2</v>
      </c>
    </row>
    <row r="79" spans="1:7" ht="15" customHeight="1">
      <c r="A79" s="6">
        <v>78</v>
      </c>
      <c r="B79" s="7" t="s">
        <v>77</v>
      </c>
      <c r="C79" s="24">
        <f t="shared" si="1"/>
        <v>15.220537</v>
      </c>
      <c r="D79" s="8">
        <v>15220537</v>
      </c>
      <c r="E79" s="9">
        <v>0.13</v>
      </c>
      <c r="F79" s="9">
        <v>0.85</v>
      </c>
      <c r="G79" s="6" t="s">
        <v>2</v>
      </c>
    </row>
    <row r="80" spans="1:7" ht="15" customHeight="1">
      <c r="A80" s="1">
        <v>79</v>
      </c>
      <c r="B80" s="2" t="s">
        <v>78</v>
      </c>
      <c r="C80" s="24">
        <f t="shared" si="1"/>
        <v>15.112328</v>
      </c>
      <c r="D80" s="4">
        <v>15112328</v>
      </c>
      <c r="E80" s="5">
        <v>0.34</v>
      </c>
      <c r="F80" s="5">
        <v>0.65</v>
      </c>
      <c r="G80" s="1"/>
    </row>
    <row r="81" spans="1:7" ht="15" customHeight="1">
      <c r="A81" s="6">
        <v>80</v>
      </c>
      <c r="B81" s="7" t="s">
        <v>79</v>
      </c>
      <c r="C81" s="24">
        <f t="shared" si="1"/>
        <v>15.04856</v>
      </c>
      <c r="D81" s="8">
        <v>15048560</v>
      </c>
      <c r="E81" s="9">
        <v>0.47</v>
      </c>
      <c r="F81" s="9">
        <v>0.51</v>
      </c>
      <c r="G81" s="6"/>
    </row>
    <row r="82" spans="1:7" ht="15" customHeight="1">
      <c r="A82" s="1">
        <v>81</v>
      </c>
      <c r="B82" s="2" t="s">
        <v>80</v>
      </c>
      <c r="C82" s="24">
        <f t="shared" si="1"/>
        <v>14.902117000000001</v>
      </c>
      <c r="D82" s="4">
        <v>14902117</v>
      </c>
      <c r="E82" s="5">
        <v>0.68</v>
      </c>
      <c r="F82" s="5">
        <v>0.31</v>
      </c>
      <c r="G82" s="1"/>
    </row>
    <row r="83" spans="1:7" ht="15" customHeight="1">
      <c r="A83" s="6">
        <v>82</v>
      </c>
      <c r="B83" s="7" t="s">
        <v>81</v>
      </c>
      <c r="C83" s="24">
        <f t="shared" si="1"/>
        <v>14.865216999999999</v>
      </c>
      <c r="D83" s="8">
        <v>14865217</v>
      </c>
      <c r="E83" s="9">
        <v>0.37</v>
      </c>
      <c r="F83" s="9">
        <v>0.62</v>
      </c>
      <c r="G83" s="6"/>
    </row>
    <row r="84" spans="1:7" ht="15" customHeight="1">
      <c r="A84" s="1">
        <v>83</v>
      </c>
      <c r="B84" s="2" t="s">
        <v>82</v>
      </c>
      <c r="C84" s="24">
        <f t="shared" si="1"/>
        <v>14.851004</v>
      </c>
      <c r="D84" s="4">
        <v>14851004</v>
      </c>
      <c r="E84" s="5">
        <v>0.32</v>
      </c>
      <c r="F84" s="5">
        <v>0.67</v>
      </c>
      <c r="G84" s="1"/>
    </row>
    <row r="85" spans="1:7" ht="15" customHeight="1">
      <c r="A85" s="6">
        <v>84</v>
      </c>
      <c r="B85" s="7" t="s">
        <v>83</v>
      </c>
      <c r="C85" s="24">
        <f t="shared" si="1"/>
        <v>14.625493000000001</v>
      </c>
      <c r="D85" s="8">
        <v>14625493</v>
      </c>
      <c r="E85" s="9">
        <v>0.3</v>
      </c>
      <c r="F85" s="9">
        <v>0.69</v>
      </c>
      <c r="G85" s="6"/>
    </row>
    <row r="86" spans="1:7" ht="15" customHeight="1">
      <c r="A86" s="1">
        <v>85</v>
      </c>
      <c r="B86" s="2" t="s">
        <v>84</v>
      </c>
      <c r="C86" s="24">
        <f t="shared" si="1"/>
        <v>14.118660999999999</v>
      </c>
      <c r="D86" s="4">
        <v>14118661</v>
      </c>
      <c r="E86" s="5">
        <v>0.34</v>
      </c>
      <c r="F86" s="5">
        <v>0.65</v>
      </c>
      <c r="G86" s="1"/>
    </row>
    <row r="87" spans="1:7" ht="15" customHeight="1">
      <c r="A87" s="6">
        <v>86</v>
      </c>
      <c r="B87" s="7" t="s">
        <v>85</v>
      </c>
      <c r="C87" s="24">
        <f t="shared" si="1"/>
        <v>14.104107000000001</v>
      </c>
      <c r="D87" s="8">
        <v>14104107</v>
      </c>
      <c r="E87" s="9">
        <v>0.68</v>
      </c>
      <c r="F87" s="9">
        <v>0.3</v>
      </c>
      <c r="G87" s="6"/>
    </row>
    <row r="88" spans="1:7" ht="15" customHeight="1">
      <c r="A88" s="1">
        <v>87</v>
      </c>
      <c r="B88" s="2" t="s">
        <v>86</v>
      </c>
      <c r="C88" s="24">
        <f t="shared" si="1"/>
        <v>13.917083</v>
      </c>
      <c r="D88" s="4">
        <v>13917083</v>
      </c>
      <c r="E88" s="5">
        <v>0.57999999999999996</v>
      </c>
      <c r="F88" s="5">
        <v>0.41</v>
      </c>
      <c r="G88" s="1"/>
    </row>
    <row r="89" spans="1:7" ht="15" customHeight="1">
      <c r="A89" s="6">
        <v>88</v>
      </c>
      <c r="B89" s="7" t="s">
        <v>87</v>
      </c>
      <c r="C89" s="24">
        <f t="shared" si="1"/>
        <v>13.910354999999999</v>
      </c>
      <c r="D89" s="8">
        <v>13910355</v>
      </c>
      <c r="E89" s="9">
        <v>0.15</v>
      </c>
      <c r="F89" s="9">
        <v>0.73</v>
      </c>
      <c r="G89" s="6" t="s">
        <v>2</v>
      </c>
    </row>
    <row r="90" spans="1:7" ht="15" customHeight="1">
      <c r="A90" s="1">
        <v>89</v>
      </c>
      <c r="B90" s="2" t="s">
        <v>88</v>
      </c>
      <c r="C90" s="24">
        <f t="shared" si="1"/>
        <v>13.731199999999999</v>
      </c>
      <c r="D90" s="4">
        <v>13731200</v>
      </c>
      <c r="E90" s="5">
        <v>0.34</v>
      </c>
      <c r="F90" s="5">
        <v>0.64</v>
      </c>
      <c r="G90" s="1"/>
    </row>
    <row r="91" spans="1:7" ht="15" customHeight="1">
      <c r="A91" s="6">
        <v>90</v>
      </c>
      <c r="B91" s="7" t="s">
        <v>89</v>
      </c>
      <c r="C91" s="24">
        <f t="shared" si="1"/>
        <v>13.727857999999999</v>
      </c>
      <c r="D91" s="8">
        <v>13727858</v>
      </c>
      <c r="E91" s="9">
        <v>0.51</v>
      </c>
      <c r="F91" s="9">
        <v>0.48</v>
      </c>
      <c r="G91" s="6"/>
    </row>
    <row r="92" spans="1:7" ht="15" customHeight="1">
      <c r="A92" s="1">
        <v>91</v>
      </c>
      <c r="B92" s="2" t="s">
        <v>90</v>
      </c>
      <c r="C92" s="24">
        <f t="shared" si="1"/>
        <v>13.639116</v>
      </c>
      <c r="D92" s="4">
        <v>13639116</v>
      </c>
      <c r="E92" s="5">
        <v>0.36</v>
      </c>
      <c r="F92" s="5">
        <v>0.61</v>
      </c>
      <c r="G92" s="1"/>
    </row>
    <row r="93" spans="1:7" ht="15" customHeight="1">
      <c r="A93" s="6">
        <v>92</v>
      </c>
      <c r="B93" s="7" t="s">
        <v>91</v>
      </c>
      <c r="C93" s="24">
        <f t="shared" si="1"/>
        <v>13.577082000000001</v>
      </c>
      <c r="D93" s="8">
        <v>13577082</v>
      </c>
      <c r="E93" s="9">
        <v>0.01</v>
      </c>
      <c r="F93" s="9">
        <v>0.98</v>
      </c>
      <c r="G93" s="6" t="s">
        <v>1</v>
      </c>
    </row>
    <row r="94" spans="1:7" ht="15" customHeight="1">
      <c r="A94" s="1">
        <v>93</v>
      </c>
      <c r="B94" s="2" t="s">
        <v>92</v>
      </c>
      <c r="C94" s="24">
        <f t="shared" si="1"/>
        <v>13.565554000000001</v>
      </c>
      <c r="D94" s="4">
        <v>13565554</v>
      </c>
      <c r="E94" s="5">
        <v>0.38</v>
      </c>
      <c r="F94" s="5">
        <v>0.6</v>
      </c>
      <c r="G94" s="1"/>
    </row>
    <row r="95" spans="1:7" ht="15" customHeight="1">
      <c r="A95" s="6">
        <v>94</v>
      </c>
      <c r="B95" s="7" t="s">
        <v>93</v>
      </c>
      <c r="C95" s="24">
        <f t="shared" si="1"/>
        <v>13.552056</v>
      </c>
      <c r="D95" s="8">
        <v>13552056</v>
      </c>
      <c r="E95" s="9">
        <v>0.89</v>
      </c>
      <c r="F95" s="9">
        <v>0.09</v>
      </c>
      <c r="G95" s="6" t="s">
        <v>2</v>
      </c>
    </row>
    <row r="96" spans="1:7" ht="15" customHeight="1">
      <c r="A96" s="1">
        <v>95</v>
      </c>
      <c r="B96" s="2" t="s">
        <v>94</v>
      </c>
      <c r="C96" s="24">
        <f t="shared" si="1"/>
        <v>13.309208999999999</v>
      </c>
      <c r="D96" s="4">
        <v>13309209</v>
      </c>
      <c r="E96" s="5">
        <v>0.61</v>
      </c>
      <c r="F96" s="5">
        <v>0.37</v>
      </c>
      <c r="G96" s="1"/>
    </row>
    <row r="97" spans="1:7" ht="15" customHeight="1">
      <c r="A97" s="6">
        <v>96</v>
      </c>
      <c r="B97" s="7" t="s">
        <v>95</v>
      </c>
      <c r="C97" s="24">
        <f t="shared" si="1"/>
        <v>13.257197</v>
      </c>
      <c r="D97" s="8">
        <v>13257197</v>
      </c>
      <c r="E97" s="9">
        <v>0.53</v>
      </c>
      <c r="F97" s="9">
        <v>0.45</v>
      </c>
      <c r="G97" s="6"/>
    </row>
    <row r="98" spans="1:7" ht="15" customHeight="1">
      <c r="A98" s="1">
        <v>97</v>
      </c>
      <c r="B98" s="2" t="s">
        <v>96</v>
      </c>
      <c r="C98" s="24">
        <f t="shared" si="1"/>
        <v>13.166537</v>
      </c>
      <c r="D98" s="4">
        <v>13166537</v>
      </c>
      <c r="E98" s="5">
        <v>0.41</v>
      </c>
      <c r="F98" s="5">
        <v>0.57999999999999996</v>
      </c>
      <c r="G98" s="1"/>
    </row>
    <row r="99" spans="1:7" ht="15" customHeight="1">
      <c r="A99" s="6">
        <v>98</v>
      </c>
      <c r="B99" s="7" t="s">
        <v>97</v>
      </c>
      <c r="C99" s="24">
        <f t="shared" si="1"/>
        <v>13.051316</v>
      </c>
      <c r="D99" s="8">
        <v>13051316</v>
      </c>
      <c r="E99" s="9">
        <v>0.49</v>
      </c>
      <c r="F99" s="9">
        <v>0.5</v>
      </c>
      <c r="G99" s="6"/>
    </row>
    <row r="100" spans="1:7" ht="15" customHeight="1">
      <c r="A100" s="1">
        <v>99</v>
      </c>
      <c r="B100" s="2" t="s">
        <v>98</v>
      </c>
      <c r="C100" s="24">
        <f t="shared" si="1"/>
        <v>12.973439000000001</v>
      </c>
      <c r="D100" s="4">
        <v>12973439</v>
      </c>
      <c r="E100" s="5">
        <v>0.28999999999999998</v>
      </c>
      <c r="F100" s="5">
        <v>0.7</v>
      </c>
      <c r="G100" s="1" t="s">
        <v>2</v>
      </c>
    </row>
    <row r="101" spans="1:7" ht="15" customHeight="1">
      <c r="A101" s="6">
        <v>100</v>
      </c>
      <c r="B101" s="7" t="s">
        <v>99</v>
      </c>
      <c r="C101" s="24">
        <f t="shared" si="1"/>
        <v>12.605181</v>
      </c>
      <c r="D101" s="8">
        <v>12605181</v>
      </c>
      <c r="E101" s="9">
        <v>0.16</v>
      </c>
      <c r="F101" s="9">
        <v>0.83</v>
      </c>
      <c r="G101" s="6" t="s">
        <v>2</v>
      </c>
    </row>
    <row r="102" spans="1:7" ht="15" customHeight="1">
      <c r="A102" s="1">
        <v>101</v>
      </c>
      <c r="B102" s="2" t="s">
        <v>100</v>
      </c>
      <c r="C102" s="24">
        <f t="shared" si="1"/>
        <v>12.438248</v>
      </c>
      <c r="D102" s="4">
        <v>12438248</v>
      </c>
      <c r="E102" s="5">
        <v>0.4</v>
      </c>
      <c r="F102" s="5">
        <v>0.59</v>
      </c>
      <c r="G102" s="1"/>
    </row>
    <row r="103" spans="1:7" ht="15" customHeight="1">
      <c r="A103" s="6">
        <v>102</v>
      </c>
      <c r="B103" s="7" t="s">
        <v>101</v>
      </c>
      <c r="C103" s="24">
        <f t="shared" si="1"/>
        <v>12.148422</v>
      </c>
      <c r="D103" s="8">
        <v>12148422</v>
      </c>
      <c r="E103" s="9">
        <v>0.89</v>
      </c>
      <c r="F103" s="9">
        <v>0.08</v>
      </c>
      <c r="G103" s="6" t="s">
        <v>2</v>
      </c>
    </row>
    <row r="104" spans="1:7" ht="15" customHeight="1">
      <c r="A104" s="1">
        <v>103</v>
      </c>
      <c r="B104" s="2" t="s">
        <v>102</v>
      </c>
      <c r="C104" s="24">
        <f t="shared" si="1"/>
        <v>12.038047000000001</v>
      </c>
      <c r="D104" s="4">
        <v>12038047</v>
      </c>
      <c r="E104" s="5">
        <v>0.51</v>
      </c>
      <c r="F104" s="5">
        <v>0.47</v>
      </c>
      <c r="G104" s="1"/>
    </row>
    <row r="105" spans="1:7" ht="15" customHeight="1">
      <c r="A105" s="6">
        <v>104</v>
      </c>
      <c r="B105" s="7" t="s">
        <v>103</v>
      </c>
      <c r="C105" s="24">
        <f t="shared" si="1"/>
        <v>12.034433</v>
      </c>
      <c r="D105" s="8">
        <v>12034433</v>
      </c>
      <c r="E105" s="9">
        <v>0.56999999999999995</v>
      </c>
      <c r="F105" s="9">
        <v>0.42</v>
      </c>
      <c r="G105" s="6"/>
    </row>
    <row r="106" spans="1:7" ht="15" customHeight="1">
      <c r="A106" s="1">
        <v>105</v>
      </c>
      <c r="B106" s="2" t="s">
        <v>104</v>
      </c>
      <c r="C106" s="24">
        <f t="shared" si="1"/>
        <v>11.900494999999999</v>
      </c>
      <c r="D106" s="4">
        <v>11900495</v>
      </c>
      <c r="E106" s="5">
        <v>0.25</v>
      </c>
      <c r="F106" s="5">
        <v>0.74</v>
      </c>
      <c r="G106" s="1" t="s">
        <v>2</v>
      </c>
    </row>
    <row r="107" spans="1:7" ht="15" customHeight="1">
      <c r="A107" s="6">
        <v>106</v>
      </c>
      <c r="B107" s="7" t="s">
        <v>105</v>
      </c>
      <c r="C107" s="24">
        <f t="shared" si="1"/>
        <v>11.895708000000001</v>
      </c>
      <c r="D107" s="8">
        <v>11895708</v>
      </c>
      <c r="E107" s="9">
        <v>0.5</v>
      </c>
      <c r="F107" s="9">
        <v>0.49</v>
      </c>
      <c r="G107" s="6"/>
    </row>
    <row r="108" spans="1:7" ht="15" customHeight="1">
      <c r="A108" s="1">
        <v>107</v>
      </c>
      <c r="B108" s="2" t="s">
        <v>106</v>
      </c>
      <c r="C108" s="24">
        <f t="shared" si="1"/>
        <v>11.802199999999999</v>
      </c>
      <c r="D108" s="4">
        <v>11802200</v>
      </c>
      <c r="E108" s="5">
        <v>0.78</v>
      </c>
      <c r="F108" s="5">
        <v>0.21</v>
      </c>
      <c r="G108" s="1" t="s">
        <v>2</v>
      </c>
    </row>
    <row r="109" spans="1:7" ht="15" customHeight="1">
      <c r="A109" s="6">
        <v>108</v>
      </c>
      <c r="B109" s="7" t="s">
        <v>107</v>
      </c>
      <c r="C109" s="24">
        <f t="shared" si="1"/>
        <v>11.683172000000001</v>
      </c>
      <c r="D109" s="8">
        <v>11683172</v>
      </c>
      <c r="E109" s="9">
        <v>0.89</v>
      </c>
      <c r="F109" s="9">
        <v>0</v>
      </c>
      <c r="G109" s="6" t="s">
        <v>2</v>
      </c>
    </row>
    <row r="110" spans="1:7" ht="15" customHeight="1">
      <c r="A110" s="1">
        <v>109</v>
      </c>
      <c r="B110" s="2" t="s">
        <v>108</v>
      </c>
      <c r="C110" s="24">
        <f t="shared" si="1"/>
        <v>11.651455</v>
      </c>
      <c r="D110" s="4">
        <v>11651455</v>
      </c>
      <c r="E110" s="5">
        <v>0.31</v>
      </c>
      <c r="F110" s="5">
        <v>0.67</v>
      </c>
      <c r="G110" s="1"/>
    </row>
    <row r="111" spans="1:7" ht="15" customHeight="1">
      <c r="A111" s="6">
        <v>110</v>
      </c>
      <c r="B111" s="7" t="s">
        <v>109</v>
      </c>
      <c r="C111" s="24">
        <f t="shared" si="1"/>
        <v>11.577894000000001</v>
      </c>
      <c r="D111" s="8">
        <v>11577894</v>
      </c>
      <c r="E111" s="9">
        <v>0.45</v>
      </c>
      <c r="F111" s="9">
        <v>0.52</v>
      </c>
      <c r="G111" s="6"/>
    </row>
    <row r="112" spans="1:7" ht="15" customHeight="1">
      <c r="A112" s="1">
        <v>111</v>
      </c>
      <c r="B112" s="2" t="s">
        <v>110</v>
      </c>
      <c r="C112" s="24">
        <f t="shared" si="1"/>
        <v>11.281497</v>
      </c>
      <c r="D112" s="4">
        <v>11281497</v>
      </c>
      <c r="E112" s="5">
        <v>0.38</v>
      </c>
      <c r="F112" s="5">
        <v>0.6</v>
      </c>
      <c r="G112" s="1"/>
    </row>
    <row r="113" spans="1:7" ht="15" customHeight="1">
      <c r="A113" s="6">
        <v>112</v>
      </c>
      <c r="B113" s="7" t="s">
        <v>111</v>
      </c>
      <c r="C113" s="24">
        <f t="shared" si="1"/>
        <v>11.198897000000001</v>
      </c>
      <c r="D113" s="8">
        <v>11198897</v>
      </c>
      <c r="E113" s="9">
        <v>0.14000000000000001</v>
      </c>
      <c r="F113" s="9">
        <v>0.85</v>
      </c>
      <c r="G113" s="6" t="s">
        <v>2</v>
      </c>
    </row>
    <row r="114" spans="1:7" ht="15" customHeight="1">
      <c r="A114" s="1">
        <v>113</v>
      </c>
      <c r="B114" s="2" t="s">
        <v>112</v>
      </c>
      <c r="C114" s="24">
        <f t="shared" si="1"/>
        <v>11.08108</v>
      </c>
      <c r="D114" s="4">
        <v>11081080</v>
      </c>
      <c r="E114" s="5">
        <v>0.85</v>
      </c>
      <c r="F114" s="5">
        <v>0.12</v>
      </c>
      <c r="G114" s="1" t="s">
        <v>2</v>
      </c>
    </row>
    <row r="115" spans="1:7" ht="15" customHeight="1">
      <c r="A115" s="6">
        <v>114</v>
      </c>
      <c r="B115" s="7" t="s">
        <v>113</v>
      </c>
      <c r="C115" s="24">
        <f t="shared" si="1"/>
        <v>11.051822</v>
      </c>
      <c r="D115" s="8">
        <v>11051822</v>
      </c>
      <c r="E115" s="9">
        <v>0.44</v>
      </c>
      <c r="F115" s="9">
        <v>0.55000000000000004</v>
      </c>
      <c r="G115" s="6"/>
    </row>
    <row r="116" spans="1:7" ht="15" customHeight="1">
      <c r="A116" s="1">
        <v>115</v>
      </c>
      <c r="B116" s="2" t="s">
        <v>114</v>
      </c>
      <c r="C116" s="24">
        <f t="shared" si="1"/>
        <v>11.019831</v>
      </c>
      <c r="D116" s="4">
        <v>11019831</v>
      </c>
      <c r="E116" s="5">
        <v>0.46</v>
      </c>
      <c r="F116" s="5">
        <v>0.53</v>
      </c>
      <c r="G116" s="1"/>
    </row>
    <row r="117" spans="1:7" ht="15" customHeight="1">
      <c r="A117" s="6">
        <v>116</v>
      </c>
      <c r="B117" s="7" t="s">
        <v>115</v>
      </c>
      <c r="C117" s="24">
        <f t="shared" si="1"/>
        <v>10.930092999999999</v>
      </c>
      <c r="D117" s="8">
        <v>10930093</v>
      </c>
      <c r="E117" s="9">
        <v>0.22</v>
      </c>
      <c r="F117" s="9">
        <v>0.77</v>
      </c>
      <c r="G117" s="6" t="s">
        <v>2</v>
      </c>
    </row>
    <row r="118" spans="1:7" ht="15" customHeight="1">
      <c r="A118" s="1">
        <v>117</v>
      </c>
      <c r="B118" s="2" t="s">
        <v>116</v>
      </c>
      <c r="C118" s="24">
        <f t="shared" si="1"/>
        <v>10.739089</v>
      </c>
      <c r="D118" s="4">
        <v>10739089</v>
      </c>
      <c r="E118" s="5">
        <v>0.38</v>
      </c>
      <c r="F118" s="5">
        <v>0.6</v>
      </c>
      <c r="G118" s="1"/>
    </row>
    <row r="119" spans="1:7" ht="15" customHeight="1">
      <c r="A119" s="6">
        <v>118</v>
      </c>
      <c r="B119" s="7" t="s">
        <v>117</v>
      </c>
      <c r="C119" s="24">
        <f t="shared" si="1"/>
        <v>10.700094</v>
      </c>
      <c r="D119" s="8">
        <v>10700094</v>
      </c>
      <c r="E119" s="9">
        <v>0.77</v>
      </c>
      <c r="F119" s="9">
        <v>0.22</v>
      </c>
      <c r="G119" s="6" t="s">
        <v>2</v>
      </c>
    </row>
    <row r="120" spans="1:7" ht="15" customHeight="1">
      <c r="A120" s="1">
        <v>119</v>
      </c>
      <c r="B120" s="2" t="s">
        <v>118</v>
      </c>
      <c r="C120" s="24">
        <f t="shared" si="1"/>
        <v>10.680783999999999</v>
      </c>
      <c r="D120" s="4">
        <v>10680784</v>
      </c>
      <c r="E120" s="5">
        <v>0.43</v>
      </c>
      <c r="F120" s="5">
        <v>0.56000000000000005</v>
      </c>
      <c r="G120" s="1"/>
    </row>
    <row r="121" spans="1:7" ht="15" customHeight="1">
      <c r="A121" s="6">
        <v>120</v>
      </c>
      <c r="B121" s="7" t="s">
        <v>119</v>
      </c>
      <c r="C121" s="24">
        <f t="shared" si="1"/>
        <v>10.548621000000001</v>
      </c>
      <c r="D121" s="8">
        <v>10548621</v>
      </c>
      <c r="E121" s="9">
        <v>0.49</v>
      </c>
      <c r="F121" s="9">
        <v>0.5</v>
      </c>
      <c r="G121" s="6"/>
    </row>
    <row r="122" spans="1:7" ht="15" customHeight="1">
      <c r="A122" s="1">
        <v>121</v>
      </c>
      <c r="B122" s="2" t="s">
        <v>120</v>
      </c>
      <c r="C122" s="24">
        <f t="shared" si="1"/>
        <v>10.449415</v>
      </c>
      <c r="D122" s="4">
        <v>10449415</v>
      </c>
      <c r="E122" s="5">
        <v>0.83</v>
      </c>
      <c r="F122" s="5">
        <v>0.15</v>
      </c>
      <c r="G122" s="1" t="s">
        <v>2</v>
      </c>
    </row>
    <row r="123" spans="1:7" ht="15" customHeight="1">
      <c r="A123" s="6">
        <v>122</v>
      </c>
      <c r="B123" s="7" t="s">
        <v>121</v>
      </c>
      <c r="C123" s="24">
        <f t="shared" si="1"/>
        <v>10.44867</v>
      </c>
      <c r="D123" s="8">
        <v>10448670</v>
      </c>
      <c r="E123" s="9">
        <v>0.43</v>
      </c>
      <c r="F123" s="9">
        <v>0.56000000000000005</v>
      </c>
      <c r="G123" s="6"/>
    </row>
    <row r="124" spans="1:7" ht="15" customHeight="1">
      <c r="A124" s="1">
        <v>123</v>
      </c>
      <c r="B124" s="2" t="s">
        <v>122</v>
      </c>
      <c r="C124" s="24">
        <f t="shared" si="1"/>
        <v>10.391306</v>
      </c>
      <c r="D124" s="4">
        <v>10391306</v>
      </c>
      <c r="E124" s="5">
        <v>0.82</v>
      </c>
      <c r="F124" s="5">
        <v>0.17</v>
      </c>
      <c r="G124" s="1" t="s">
        <v>2</v>
      </c>
    </row>
    <row r="125" spans="1:7" ht="15" customHeight="1">
      <c r="A125" s="6">
        <v>124</v>
      </c>
      <c r="B125" s="7" t="s">
        <v>123</v>
      </c>
      <c r="C125" s="24">
        <f t="shared" si="1"/>
        <v>10.367285000000001</v>
      </c>
      <c r="D125" s="8">
        <v>10367285</v>
      </c>
      <c r="E125" s="9">
        <v>0.42</v>
      </c>
      <c r="F125" s="9">
        <v>0.56999999999999995</v>
      </c>
      <c r="G125" s="6"/>
    </row>
    <row r="126" spans="1:7" ht="15" customHeight="1">
      <c r="A126" s="1">
        <v>125</v>
      </c>
      <c r="B126" s="2" t="s">
        <v>124</v>
      </c>
      <c r="C126" s="24">
        <f t="shared" si="1"/>
        <v>10.312313</v>
      </c>
      <c r="D126" s="4">
        <v>10312313</v>
      </c>
      <c r="E126" s="5">
        <v>0</v>
      </c>
      <c r="F126" s="5">
        <v>0.97</v>
      </c>
      <c r="G126" s="1" t="s">
        <v>1</v>
      </c>
    </row>
    <row r="127" spans="1:7" ht="15" customHeight="1">
      <c r="A127" s="6">
        <v>126</v>
      </c>
      <c r="B127" s="7" t="s">
        <v>125</v>
      </c>
      <c r="C127" s="24">
        <f t="shared" si="1"/>
        <v>10.294708999999999</v>
      </c>
      <c r="D127" s="8">
        <v>10294709</v>
      </c>
      <c r="E127" s="9">
        <v>0.43</v>
      </c>
      <c r="F127" s="9">
        <v>0.56000000000000005</v>
      </c>
      <c r="G127" s="6"/>
    </row>
    <row r="128" spans="1:7" ht="15" customHeight="1">
      <c r="A128" s="1">
        <v>127</v>
      </c>
      <c r="B128" s="2" t="s">
        <v>126</v>
      </c>
      <c r="C128" s="24">
        <f t="shared" si="1"/>
        <v>10.282913000000001</v>
      </c>
      <c r="D128" s="4">
        <v>10282913</v>
      </c>
      <c r="E128" s="5">
        <v>0.16</v>
      </c>
      <c r="F128" s="5">
        <v>0.83</v>
      </c>
      <c r="G128" s="1" t="s">
        <v>2</v>
      </c>
    </row>
    <row r="129" spans="1:7" ht="15" customHeight="1">
      <c r="A129" s="6">
        <v>128</v>
      </c>
      <c r="B129" s="7" t="s">
        <v>127</v>
      </c>
      <c r="C129" s="24">
        <f t="shared" si="1"/>
        <v>10.134606</v>
      </c>
      <c r="D129" s="8">
        <v>10134606</v>
      </c>
      <c r="E129" s="9">
        <v>0.71</v>
      </c>
      <c r="F129" s="9">
        <v>0.27</v>
      </c>
      <c r="G129" s="6" t="s">
        <v>2</v>
      </c>
    </row>
    <row r="130" spans="1:7" ht="15" customHeight="1">
      <c r="A130" s="1">
        <v>129</v>
      </c>
      <c r="B130" s="2" t="s">
        <v>128</v>
      </c>
      <c r="C130" s="24">
        <f t="shared" si="1"/>
        <v>10.071130999999999</v>
      </c>
      <c r="D130" s="4">
        <v>10071131</v>
      </c>
      <c r="E130" s="5">
        <v>0.43</v>
      </c>
      <c r="F130" s="5">
        <v>0.55000000000000004</v>
      </c>
      <c r="G130" s="1"/>
    </row>
    <row r="131" spans="1:7" ht="15" customHeight="1">
      <c r="A131" s="6">
        <v>130</v>
      </c>
      <c r="B131" s="7" t="s">
        <v>129</v>
      </c>
      <c r="C131" s="24">
        <f t="shared" ref="C131:C157" si="2">D131/1000000</f>
        <v>9.9756479999999996</v>
      </c>
      <c r="D131" s="8">
        <v>9975648</v>
      </c>
      <c r="E131" s="9">
        <v>0.27</v>
      </c>
      <c r="F131" s="9">
        <v>0.72</v>
      </c>
      <c r="G131" s="6" t="s">
        <v>2</v>
      </c>
    </row>
    <row r="132" spans="1:7" ht="15" customHeight="1">
      <c r="A132" s="1">
        <v>131</v>
      </c>
      <c r="B132" s="2" t="s">
        <v>130</v>
      </c>
      <c r="C132" s="24">
        <f t="shared" si="2"/>
        <v>9.7959829999999997</v>
      </c>
      <c r="D132" s="4">
        <v>9795983</v>
      </c>
      <c r="E132" s="5">
        <v>0.49</v>
      </c>
      <c r="F132" s="5">
        <v>0.5</v>
      </c>
      <c r="G132" s="1"/>
    </row>
    <row r="133" spans="1:7" ht="15" customHeight="1">
      <c r="A133" s="6">
        <v>132</v>
      </c>
      <c r="B133" s="7" t="s">
        <v>131</v>
      </c>
      <c r="C133" s="24">
        <f t="shared" si="2"/>
        <v>9.7297639999999994</v>
      </c>
      <c r="D133" s="8">
        <v>9729764</v>
      </c>
      <c r="E133" s="9">
        <v>0.52</v>
      </c>
      <c r="F133" s="9">
        <v>0.46</v>
      </c>
      <c r="G133" s="6"/>
    </row>
    <row r="134" spans="1:7" ht="15" customHeight="1">
      <c r="A134" s="1">
        <v>133</v>
      </c>
      <c r="B134" s="2" t="s">
        <v>132</v>
      </c>
      <c r="C134" s="24">
        <f t="shared" si="2"/>
        <v>9.6589749999999999</v>
      </c>
      <c r="D134" s="4">
        <v>9658975</v>
      </c>
      <c r="E134" s="5">
        <v>0.46</v>
      </c>
      <c r="F134" s="5">
        <v>0.51</v>
      </c>
      <c r="G134" s="1"/>
    </row>
    <row r="135" spans="1:7" ht="15" customHeight="1">
      <c r="A135" s="6">
        <v>134</v>
      </c>
      <c r="B135" s="7" t="s">
        <v>133</v>
      </c>
      <c r="C135" s="24">
        <f t="shared" si="2"/>
        <v>9.6162829999999992</v>
      </c>
      <c r="D135" s="8">
        <v>9616283</v>
      </c>
      <c r="E135" s="9">
        <v>0.06</v>
      </c>
      <c r="F135" s="9">
        <v>0.93</v>
      </c>
      <c r="G135" s="6" t="s">
        <v>1</v>
      </c>
    </row>
    <row r="136" spans="1:7" ht="15" customHeight="1">
      <c r="A136" s="1">
        <v>135</v>
      </c>
      <c r="B136" s="2" t="s">
        <v>134</v>
      </c>
      <c r="C136" s="24">
        <f t="shared" si="2"/>
        <v>9.5469030000000004</v>
      </c>
      <c r="D136" s="4">
        <v>9546903</v>
      </c>
      <c r="E136" s="5">
        <v>0.62</v>
      </c>
      <c r="F136" s="5">
        <v>0.37</v>
      </c>
      <c r="G136" s="1"/>
    </row>
    <row r="137" spans="1:7" ht="15" customHeight="1">
      <c r="A137" s="6">
        <v>136</v>
      </c>
      <c r="B137" s="7" t="s">
        <v>135</v>
      </c>
      <c r="C137" s="24">
        <f t="shared" si="2"/>
        <v>9.5318989999999992</v>
      </c>
      <c r="D137" s="8">
        <v>9531899</v>
      </c>
      <c r="E137" s="9">
        <v>0.95</v>
      </c>
      <c r="F137" s="9">
        <v>0.04</v>
      </c>
      <c r="G137" s="6" t="s">
        <v>1</v>
      </c>
    </row>
    <row r="138" spans="1:7" ht="15" customHeight="1">
      <c r="A138" s="1">
        <v>137</v>
      </c>
      <c r="B138" s="2" t="s">
        <v>136</v>
      </c>
      <c r="C138" s="24">
        <f t="shared" si="2"/>
        <v>9.4547279999999994</v>
      </c>
      <c r="D138" s="4">
        <v>9454728</v>
      </c>
      <c r="E138" s="5">
        <v>0.38</v>
      </c>
      <c r="F138" s="5">
        <v>0.61</v>
      </c>
      <c r="G138" s="1"/>
    </row>
    <row r="139" spans="1:7" ht="15" customHeight="1">
      <c r="A139" s="6">
        <v>138</v>
      </c>
      <c r="B139" s="7" t="s">
        <v>137</v>
      </c>
      <c r="C139" s="24">
        <f t="shared" si="2"/>
        <v>9.4539179999999998</v>
      </c>
      <c r="D139" s="8">
        <v>9453918</v>
      </c>
      <c r="E139" s="9">
        <v>0.93</v>
      </c>
      <c r="F139" s="9">
        <v>0.06</v>
      </c>
      <c r="G139" s="6" t="s">
        <v>1</v>
      </c>
    </row>
    <row r="140" spans="1:7" ht="15" customHeight="1">
      <c r="A140" s="1">
        <v>139</v>
      </c>
      <c r="B140" s="2" t="s">
        <v>138</v>
      </c>
      <c r="C140" s="24">
        <f t="shared" si="2"/>
        <v>9.4365900000000007</v>
      </c>
      <c r="D140" s="4">
        <v>9436590</v>
      </c>
      <c r="E140" s="5">
        <v>0.87</v>
      </c>
      <c r="F140" s="5">
        <v>0.12</v>
      </c>
      <c r="G140" s="1" t="s">
        <v>2</v>
      </c>
    </row>
    <row r="141" spans="1:7" ht="15" customHeight="1">
      <c r="A141" s="6">
        <v>140</v>
      </c>
      <c r="B141" s="7" t="s">
        <v>139</v>
      </c>
      <c r="C141" s="24">
        <f t="shared" si="2"/>
        <v>9.3940669999999997</v>
      </c>
      <c r="D141" s="8">
        <v>9394067</v>
      </c>
      <c r="E141" s="9">
        <v>0.42</v>
      </c>
      <c r="F141" s="9">
        <v>0.56999999999999995</v>
      </c>
      <c r="G141" s="6"/>
    </row>
    <row r="142" spans="1:7" ht="15" customHeight="1">
      <c r="A142" s="1">
        <v>141</v>
      </c>
      <c r="B142" s="2" t="s">
        <v>140</v>
      </c>
      <c r="C142" s="24">
        <f t="shared" si="2"/>
        <v>9.3374129999999997</v>
      </c>
      <c r="D142" s="4">
        <v>9337413</v>
      </c>
      <c r="E142" s="5">
        <v>0.43</v>
      </c>
      <c r="F142" s="5">
        <v>0.56000000000000005</v>
      </c>
      <c r="G142" s="1"/>
    </row>
    <row r="143" spans="1:7" ht="15" customHeight="1">
      <c r="A143" s="6">
        <v>142</v>
      </c>
      <c r="B143" s="7" t="s">
        <v>141</v>
      </c>
      <c r="C143" s="24">
        <f t="shared" si="2"/>
        <v>9.1409769999999995</v>
      </c>
      <c r="D143" s="8">
        <v>9140977</v>
      </c>
      <c r="E143" s="9">
        <v>0.53</v>
      </c>
      <c r="F143" s="9">
        <v>0.46</v>
      </c>
      <c r="G143" s="6"/>
    </row>
    <row r="144" spans="1:7" ht="15" customHeight="1">
      <c r="A144" s="1">
        <v>143</v>
      </c>
      <c r="B144" s="2" t="s">
        <v>142</v>
      </c>
      <c r="C144" s="24">
        <f t="shared" si="2"/>
        <v>9.0211000000000006</v>
      </c>
      <c r="D144" s="4">
        <v>9021100</v>
      </c>
      <c r="E144" s="5">
        <v>0.71</v>
      </c>
      <c r="F144" s="5">
        <v>0.28000000000000003</v>
      </c>
      <c r="G144" s="1" t="s">
        <v>2</v>
      </c>
    </row>
    <row r="145" spans="1:7" ht="15" customHeight="1">
      <c r="A145" s="6">
        <v>144</v>
      </c>
      <c r="B145" s="7" t="s">
        <v>143</v>
      </c>
      <c r="C145" s="24">
        <f t="shared" si="2"/>
        <v>8.5759439999999998</v>
      </c>
      <c r="D145" s="8">
        <v>8575944</v>
      </c>
      <c r="E145" s="9">
        <v>0.3</v>
      </c>
      <c r="F145" s="9">
        <v>0.69</v>
      </c>
      <c r="G145" s="6"/>
    </row>
    <row r="146" spans="1:7" ht="15" customHeight="1">
      <c r="A146" s="1">
        <v>145</v>
      </c>
      <c r="B146" s="2" t="s">
        <v>144</v>
      </c>
      <c r="C146" s="24">
        <f t="shared" si="2"/>
        <v>8.4476899999999997</v>
      </c>
      <c r="D146" s="4">
        <v>8447690</v>
      </c>
      <c r="E146" s="5">
        <v>0.99</v>
      </c>
      <c r="F146" s="5">
        <v>0</v>
      </c>
      <c r="G146" s="1" t="s">
        <v>1</v>
      </c>
    </row>
    <row r="147" spans="1:7" ht="15" customHeight="1">
      <c r="A147" s="6">
        <v>146</v>
      </c>
      <c r="B147" s="7" t="s">
        <v>145</v>
      </c>
      <c r="C147" s="24">
        <f t="shared" si="2"/>
        <v>8.2861829999999994</v>
      </c>
      <c r="D147" s="8">
        <v>8286183</v>
      </c>
      <c r="E147" s="9">
        <v>0.66</v>
      </c>
      <c r="F147" s="9">
        <v>0.32</v>
      </c>
      <c r="G147" s="6"/>
    </row>
    <row r="148" spans="1:7" ht="15" customHeight="1">
      <c r="A148" s="1">
        <v>147</v>
      </c>
      <c r="B148" s="2" t="s">
        <v>146</v>
      </c>
      <c r="C148" s="24">
        <f t="shared" si="2"/>
        <v>8.1553789999999999</v>
      </c>
      <c r="D148" s="4">
        <v>8155379</v>
      </c>
      <c r="E148" s="5">
        <v>0.73</v>
      </c>
      <c r="F148" s="5">
        <v>0.25</v>
      </c>
      <c r="G148" s="1" t="s">
        <v>2</v>
      </c>
    </row>
    <row r="149" spans="1:7" ht="15" customHeight="1">
      <c r="A149" s="6">
        <v>148</v>
      </c>
      <c r="B149" s="7" t="s">
        <v>147</v>
      </c>
      <c r="C149" s="24">
        <f t="shared" si="2"/>
        <v>7.9266990000000002</v>
      </c>
      <c r="D149" s="8">
        <v>7926699</v>
      </c>
      <c r="E149" s="9">
        <v>0.23</v>
      </c>
      <c r="F149" s="9">
        <v>0.76</v>
      </c>
      <c r="G149" s="6" t="s">
        <v>2</v>
      </c>
    </row>
    <row r="150" spans="1:7" ht="15" customHeight="1">
      <c r="A150" s="1">
        <v>149</v>
      </c>
      <c r="B150" s="2" t="s">
        <v>148</v>
      </c>
      <c r="C150" s="24">
        <f t="shared" si="2"/>
        <v>7.6592260000000003</v>
      </c>
      <c r="D150" s="4">
        <v>7659226</v>
      </c>
      <c r="E150" s="5">
        <v>0.45</v>
      </c>
      <c r="F150" s="5">
        <v>0.54</v>
      </c>
      <c r="G150" s="1"/>
    </row>
    <row r="151" spans="1:7" ht="15" customHeight="1">
      <c r="A151" s="6">
        <v>150</v>
      </c>
      <c r="B151" s="7" t="s">
        <v>149</v>
      </c>
      <c r="C151" s="24">
        <f t="shared" si="2"/>
        <v>7.2809730000000004</v>
      </c>
      <c r="D151" s="8">
        <v>7280973</v>
      </c>
      <c r="E151" s="9">
        <v>0.55000000000000004</v>
      </c>
      <c r="F151" s="9">
        <v>0.43</v>
      </c>
      <c r="G151" s="6"/>
    </row>
    <row r="152" spans="1:7" ht="15" customHeight="1">
      <c r="A152" s="1">
        <v>151</v>
      </c>
      <c r="B152" s="2" t="s">
        <v>150</v>
      </c>
      <c r="C152" s="24">
        <f t="shared" si="2"/>
        <v>6.8435199999999998</v>
      </c>
      <c r="D152" s="4">
        <v>6843520</v>
      </c>
      <c r="E152" s="5">
        <v>0.3</v>
      </c>
      <c r="F152" s="5">
        <v>0.69</v>
      </c>
      <c r="G152" s="1"/>
    </row>
    <row r="153" spans="1:7" ht="15" customHeight="1">
      <c r="A153" s="6">
        <v>152</v>
      </c>
      <c r="B153" s="7" t="s">
        <v>151</v>
      </c>
      <c r="C153" s="24">
        <f t="shared" si="2"/>
        <v>6.5445279999999997</v>
      </c>
      <c r="D153" s="8">
        <v>6544528</v>
      </c>
      <c r="E153" s="9">
        <v>0.28000000000000003</v>
      </c>
      <c r="F153" s="9">
        <v>0.71</v>
      </c>
      <c r="G153" s="6" t="s">
        <v>2</v>
      </c>
    </row>
    <row r="154" spans="1:7" ht="15" customHeight="1">
      <c r="A154" s="1">
        <v>153</v>
      </c>
      <c r="B154" s="2" t="s">
        <v>152</v>
      </c>
      <c r="C154" s="24">
        <f t="shared" si="2"/>
        <v>6.2670450000000004</v>
      </c>
      <c r="D154" s="4">
        <v>6267045</v>
      </c>
      <c r="E154" s="5">
        <v>0.37</v>
      </c>
      <c r="F154" s="5">
        <v>0.62</v>
      </c>
      <c r="G154" s="1"/>
    </row>
    <row r="155" spans="1:7" ht="15" customHeight="1">
      <c r="A155" s="6">
        <v>154</v>
      </c>
      <c r="B155" s="7" t="s">
        <v>153</v>
      </c>
      <c r="C155" s="24">
        <f t="shared" si="2"/>
        <v>6.0377169999999998</v>
      </c>
      <c r="D155" s="8">
        <v>6037717</v>
      </c>
      <c r="E155" s="9">
        <v>0.6</v>
      </c>
      <c r="F155" s="9">
        <v>0.33</v>
      </c>
      <c r="G155" s="6"/>
    </row>
    <row r="156" spans="1:7" ht="15" customHeight="1">
      <c r="A156" s="1">
        <v>155</v>
      </c>
      <c r="B156" s="2" t="s">
        <v>154</v>
      </c>
      <c r="C156" s="24">
        <f t="shared" si="2"/>
        <v>5.8310550000000001</v>
      </c>
      <c r="D156" s="4">
        <v>5831055</v>
      </c>
      <c r="E156" s="5">
        <v>0.45</v>
      </c>
      <c r="F156" s="5">
        <v>0.47</v>
      </c>
      <c r="G156" s="1"/>
    </row>
    <row r="157" spans="1:7" ht="15" customHeight="1">
      <c r="A157" s="6">
        <v>156</v>
      </c>
      <c r="B157" s="7" t="s">
        <v>155</v>
      </c>
      <c r="C157" s="24">
        <f t="shared" si="2"/>
        <v>5.089791</v>
      </c>
      <c r="D157" s="8">
        <v>5089791</v>
      </c>
      <c r="E157" s="9">
        <v>0.39</v>
      </c>
      <c r="F157" s="9">
        <v>0.6</v>
      </c>
      <c r="G157" s="6"/>
    </row>
  </sheetData>
  <hyperlinks>
    <hyperlink ref="B2" r:id="rId1" display="http://www.opensecrets.org/orgs/summary.php?id=D000021806"/>
    <hyperlink ref="B3" r:id="rId2" display="http://www.opensecrets.org/orgs/summary.php?id=D000000061"/>
    <hyperlink ref="B4" r:id="rId3" display="http://www.opensecrets.org/orgs/summary.php?id=D000000076"/>
    <hyperlink ref="B5" r:id="rId4" display="http://www.opensecrets.org/orgs/summary.php?id=D000000064"/>
    <hyperlink ref="B6" r:id="rId5" display="http://www.opensecrets.org/orgs/summary.php?id=D000000062"/>
    <hyperlink ref="B7" r:id="rId6" display="http://www.opensecrets.org/orgs/summary.php?id=D000000085"/>
    <hyperlink ref="B8" r:id="rId7" display="http://www.opensecrets.org/orgs/summary.php?id=D000000069"/>
    <hyperlink ref="B9" r:id="rId8" display="http://www.opensecrets.org/orgs/summary.php?id=D000000070"/>
    <hyperlink ref="B10" r:id="rId9" display="http://www.opensecrets.org/orgs/summary.php?id=D000000073"/>
    <hyperlink ref="B11" r:id="rId10" display="http://www.opensecrets.org/orgs/summary.php?id=D000000077"/>
    <hyperlink ref="B12" r:id="rId11" display="http://www.opensecrets.org/orgs/summary.php?id=D000000074"/>
    <hyperlink ref="B13" r:id="rId12" display="http://www.opensecrets.org/orgs/summary.php?id=D000000083"/>
    <hyperlink ref="B14" r:id="rId13" display="http://www.opensecrets.org/orgs/summary.php?id=D000000075"/>
    <hyperlink ref="B15" r:id="rId14" display="http://www.opensecrets.org/orgs/summary.php?id=D000000066"/>
    <hyperlink ref="B16" r:id="rId15" display="http://www.opensecrets.org/orgs/summary.php?id=D000000103"/>
    <hyperlink ref="B17" r:id="rId16" display="http://www.opensecrets.org/orgs/summary.php?id=D000000072"/>
    <hyperlink ref="B18" r:id="rId17" display="http://www.opensecrets.org/orgs/summary.php?id=D000000081"/>
    <hyperlink ref="B19" r:id="rId18" display="http://www.opensecrets.org/orgs/summary.php?id=D000000071"/>
    <hyperlink ref="B20" r:id="rId19" display="http://www.opensecrets.org/orgs/summary.php?id=D000000080"/>
    <hyperlink ref="B21" r:id="rId20" display="http://www.opensecrets.org/orgs/summary.php?id=D000000078"/>
    <hyperlink ref="B22" r:id="rId21" display="http://www.opensecrets.org/orgs/summary.php?id=D000000113"/>
    <hyperlink ref="B23" r:id="rId22" display="http://www.opensecrets.org/orgs/summary.php?id=D000000087"/>
    <hyperlink ref="B24" r:id="rId23" display="http://www.opensecrets.org/orgs/summary.php?id=D000000088"/>
    <hyperlink ref="B25" r:id="rId24" display="http://www.opensecrets.org/orgs/summary.php?id=D000000068"/>
    <hyperlink ref="B26" r:id="rId25" display="http://www.opensecrets.org/orgs/summary.php?id=D000000115"/>
    <hyperlink ref="B27" r:id="rId26" display="http://www.opensecrets.org/orgs/summary.php?id=D000000101"/>
    <hyperlink ref="B28" r:id="rId27" display="http://www.opensecrets.org/orgs/summary.php?id=D000000109"/>
    <hyperlink ref="B29" r:id="rId28" display="http://www.opensecrets.org/orgs/summary.php?id=D000000125"/>
    <hyperlink ref="B30" r:id="rId29" display="http://www.opensecrets.org/orgs/summary.php?id=D000000086"/>
    <hyperlink ref="B31" r:id="rId30" display="http://www.opensecrets.org/orgs/summary.php?id=D000000104"/>
    <hyperlink ref="B32" r:id="rId31" display="http://www.opensecrets.org/orgs/summary.php?id=D000000090"/>
    <hyperlink ref="B33" r:id="rId32" display="http://www.opensecrets.org/orgs/summary.php?id=D000000084"/>
    <hyperlink ref="B34" r:id="rId33" display="http://www.opensecrets.org/orgs/summary.php?id=D000000106"/>
    <hyperlink ref="B35" r:id="rId34" display="http://www.opensecrets.org/orgs/summary.php?id=D000000079"/>
    <hyperlink ref="B36" r:id="rId35" display="http://www.opensecrets.org/orgs/summary.php?id=D000000131"/>
    <hyperlink ref="B37" r:id="rId36" display="http://www.opensecrets.org/orgs/summary.php?id=D000000094"/>
    <hyperlink ref="B38" r:id="rId37" display="http://www.opensecrets.org/orgs/summary.php?id=D000000351"/>
    <hyperlink ref="B39" r:id="rId38" display="http://www.opensecrets.org/orgs/summary.php?id=D000000136"/>
    <hyperlink ref="B40" r:id="rId39" display="http://www.opensecrets.org/orgs/summary.php?id=D000000120"/>
    <hyperlink ref="B41" r:id="rId40" display="http://www.opensecrets.org/orgs/summary.php?id=D000000067"/>
    <hyperlink ref="B42" r:id="rId41" display="http://www.opensecrets.org/orgs/summary.php?id=D000000098"/>
    <hyperlink ref="B43" r:id="rId42" display="http://www.opensecrets.org/orgs/summary.php?id=D000000139"/>
    <hyperlink ref="B44" r:id="rId43" display="http://www.opensecrets.org/orgs/summary.php?id=D000000135"/>
    <hyperlink ref="B45" r:id="rId44" display="http://www.opensecrets.org/orgs/summary.php?id=D000000116"/>
    <hyperlink ref="B46" r:id="rId45" display="http://www.opensecrets.org/orgs/summary.php?id=D000000124"/>
    <hyperlink ref="B47" r:id="rId46" display="http://www.opensecrets.org/orgs/summary.php?id=D000000097"/>
    <hyperlink ref="B48" r:id="rId47" display="http://www.opensecrets.org/orgs/summary.php?id=D000000105"/>
    <hyperlink ref="B49" r:id="rId48" display="http://www.opensecrets.org/orgs/summary.php?id=D000000100"/>
    <hyperlink ref="B50" r:id="rId49" display="http://www.opensecrets.org/orgs/summary.php?id=D000020995"/>
    <hyperlink ref="B51" r:id="rId50" display="http://www.opensecrets.org/orgs/summary.php?id=D000000461"/>
    <hyperlink ref="B52" r:id="rId51" display="http://www.opensecrets.org/orgs/summary.php?id=D000000126"/>
    <hyperlink ref="B53" r:id="rId52" display="http://www.opensecrets.org/orgs/summary.php?id=D000000082"/>
    <hyperlink ref="B54" r:id="rId53" display="http://www.opensecrets.org/orgs/summary.php?id=D000000138"/>
    <hyperlink ref="B55" r:id="rId54" display="http://www.opensecrets.org/orgs/summary.php?id=D000000170"/>
    <hyperlink ref="B56" r:id="rId55" display="http://www.opensecrets.org/orgs/summary.php?id=D000000118"/>
    <hyperlink ref="B57" r:id="rId56" display="http://www.opensecrets.org/orgs/summary.php?id=D000000117"/>
    <hyperlink ref="B58" r:id="rId57" display="http://www.opensecrets.org/orgs/summary.php?id=D000000334"/>
    <hyperlink ref="B59" r:id="rId58" display="http://www.opensecrets.org/orgs/summary.php?id=D000000096"/>
    <hyperlink ref="B60" r:id="rId59" display="http://www.opensecrets.org/orgs/summary.php?id=D000000186"/>
    <hyperlink ref="B61" r:id="rId60" display="http://www.opensecrets.org/orgs/summary.php?id=D000000143"/>
    <hyperlink ref="B62" r:id="rId61" display="http://www.opensecrets.org/orgs/summary.php?id=D000000065"/>
    <hyperlink ref="B63" r:id="rId62" display="http://www.opensecrets.org/orgs/summary.php?id=D000000089"/>
    <hyperlink ref="B64" r:id="rId63" display="http://www.opensecrets.org/orgs/summary.php?id=D000000140"/>
    <hyperlink ref="B65" r:id="rId64" display="http://www.opensecrets.org/orgs/summary.php?id=D000000763"/>
    <hyperlink ref="B66" r:id="rId65" display="http://www.opensecrets.org/orgs/summary.php?id=D000000134"/>
    <hyperlink ref="B67" r:id="rId66" display="http://www.opensecrets.org/orgs/summary.php?id=D000000107"/>
    <hyperlink ref="B68" r:id="rId67" display="http://www.opensecrets.org/orgs/summary.php?id=D000000249"/>
    <hyperlink ref="B69" r:id="rId68" display="http://www.opensecrets.org/orgs/summary.php?id=D000000175"/>
    <hyperlink ref="B70" r:id="rId69" display="http://www.opensecrets.org/orgs/summary.php?id=D000000153"/>
    <hyperlink ref="B71" r:id="rId70" display="http://www.opensecrets.org/orgs/summary.php?id=D000000165"/>
    <hyperlink ref="B72" r:id="rId71" display="http://www.opensecrets.org/orgs/summary.php?id=D000000162"/>
    <hyperlink ref="B73" r:id="rId72" display="http://www.opensecrets.org/orgs/summary.php?id=D000000102"/>
    <hyperlink ref="B74" r:id="rId73" display="http://www.opensecrets.org/orgs/summary.php?id=D000000095"/>
    <hyperlink ref="B75" r:id="rId74" display="http://www.opensecrets.org/orgs/summary.php?id=D000000285"/>
    <hyperlink ref="B76" r:id="rId75" display="http://www.opensecrets.org/orgs/summary.php?id=D000000015"/>
    <hyperlink ref="B77" r:id="rId76" display="http://www.opensecrets.org/orgs/summary.php?id=D000042510"/>
    <hyperlink ref="B78" r:id="rId77" display="http://www.opensecrets.org/orgs/summary.php?id=D000000092"/>
    <hyperlink ref="B79" r:id="rId78" display="http://www.opensecrets.org/orgs/summary.php?id=D000000129"/>
    <hyperlink ref="B80" r:id="rId79" display="http://www.opensecrets.org/orgs/summary.php?id=D000019986"/>
    <hyperlink ref="B81" r:id="rId80" display="http://www.opensecrets.org/orgs/summary.php?id=D000022131"/>
    <hyperlink ref="B82" r:id="rId81" display="http://www.opensecrets.org/orgs/summary.php?id=D000021569"/>
    <hyperlink ref="B83" r:id="rId82" display="http://www.opensecrets.org/orgs/summary.php?id=D000000108"/>
    <hyperlink ref="B84" r:id="rId83" display="http://www.opensecrets.org/orgs/summary.php?id=D000000367"/>
    <hyperlink ref="B85" r:id="rId84" display="http://www.opensecrets.org/orgs/summary.php?id=D000000133"/>
    <hyperlink ref="B86" r:id="rId85" display="http://www.opensecrets.org/orgs/summary.php?id=D000000148"/>
    <hyperlink ref="B87" r:id="rId86" display="http://www.opensecrets.org/orgs/summary.php?id=D000000128"/>
    <hyperlink ref="B88" r:id="rId87" display="http://www.opensecrets.org/orgs/summary.php?id=D000000227"/>
    <hyperlink ref="B89" r:id="rId88" display="http://www.opensecrets.org/orgs/summary.php?id=D000000121"/>
    <hyperlink ref="B90" r:id="rId89" display="http://www.opensecrets.org/orgs/summary.php?id=D000000181"/>
    <hyperlink ref="B91" r:id="rId90" display="http://www.opensecrets.org/orgs/summary.php?id=D000000192"/>
    <hyperlink ref="B92" r:id="rId91" display="http://www.opensecrets.org/orgs/summary.php?id=D000019743"/>
    <hyperlink ref="B93" r:id="rId92" display="http://www.opensecrets.org/orgs/summary.php?id=D000000187"/>
    <hyperlink ref="B94" r:id="rId93" display="http://www.opensecrets.org/orgs/summary.php?id=D000000198"/>
    <hyperlink ref="B95" r:id="rId94" display="http://www.opensecrets.org/orgs/summary.php?id=D000000406"/>
    <hyperlink ref="B96" r:id="rId95" display="http://www.opensecrets.org/orgs/summary.php?id=D000000219"/>
    <hyperlink ref="B97" r:id="rId96" display="http://www.opensecrets.org/orgs/summary.php?id=D000000662"/>
    <hyperlink ref="B98" r:id="rId97" display="http://www.opensecrets.org/orgs/summary.php?id=D000000199"/>
    <hyperlink ref="B99" r:id="rId98" display="http://www.opensecrets.org/orgs/summary.php?id=D000000141"/>
    <hyperlink ref="B100" r:id="rId99" display="http://www.opensecrets.org/orgs/summary.php?id=D000000168"/>
    <hyperlink ref="B101" r:id="rId100" display="http://www.opensecrets.org/orgs/summary.php?id=D000000150"/>
    <hyperlink ref="B102" r:id="rId101" display="http://www.opensecrets.org/orgs/summary.php?id=D000000229"/>
    <hyperlink ref="B103" r:id="rId102" display="http://www.opensecrets.org/orgs/summary.php?id=D000000158"/>
    <hyperlink ref="B104" r:id="rId103" display="http://www.opensecrets.org/orgs/summary.php?id=D000000172"/>
    <hyperlink ref="B105" r:id="rId104" display="http://www.opensecrets.org/orgs/summary.php?id=D000000194"/>
    <hyperlink ref="B106" r:id="rId105" display="http://www.opensecrets.org/orgs/summary.php?id=D000000419"/>
    <hyperlink ref="B107" r:id="rId106" display="http://www.opensecrets.org/orgs/summary.php?id=D000000154"/>
    <hyperlink ref="B108" r:id="rId107" display="http://www.opensecrets.org/orgs/summary.php?id=D000021771"/>
    <hyperlink ref="B109" r:id="rId108" display="http://www.opensecrets.org/orgs/summary.php?id=D000037316"/>
    <hyperlink ref="B110" r:id="rId109" display="http://www.opensecrets.org/orgs/summary.php?id=D000000166"/>
    <hyperlink ref="B111" r:id="rId110" display="http://www.opensecrets.org/orgs/summary.php?id=D000000209"/>
    <hyperlink ref="B112" r:id="rId111" display="http://www.opensecrets.org/orgs/summary.php?id=D000000155"/>
    <hyperlink ref="B113" r:id="rId112" display="http://www.opensecrets.org/orgs/summary.php?id=D000000197"/>
    <hyperlink ref="B114" r:id="rId113" display="http://www.opensecrets.org/orgs/summary.php?id=D000000250"/>
    <hyperlink ref="B115" r:id="rId114" display="http://www.opensecrets.org/orgs/summary.php?id=D000000202"/>
    <hyperlink ref="B116" r:id="rId115" display="http://www.opensecrets.org/orgs/summary.php?id=D000000159"/>
    <hyperlink ref="B117" r:id="rId116" display="http://www.opensecrets.org/orgs/summary.php?id=D000000122"/>
    <hyperlink ref="B118" r:id="rId117" display="http://www.opensecrets.org/orgs/summary.php?id=D000000182"/>
    <hyperlink ref="B119" r:id="rId118" display="http://www.opensecrets.org/orgs/summary.php?id=D000000243"/>
    <hyperlink ref="B120" r:id="rId119" display="http://www.opensecrets.org/orgs/summary.php?id=D000000099"/>
    <hyperlink ref="B121" r:id="rId120" display="http://www.opensecrets.org/orgs/summary.php?id=D000000123"/>
    <hyperlink ref="B122" r:id="rId121" display="http://www.opensecrets.org/orgs/summary.php?id=D000000145"/>
    <hyperlink ref="B123" r:id="rId122" display="http://www.opensecrets.org/orgs/summary.php?id=D000000368"/>
    <hyperlink ref="B124" r:id="rId123" display="http://www.opensecrets.org/orgs/summary.php?id=D000000142"/>
    <hyperlink ref="B125" r:id="rId124" display="http://www.opensecrets.org/orgs/summary.php?id=D000000261"/>
    <hyperlink ref="B126" r:id="rId125" display="http://www.opensecrets.org/orgs/summary.php?id=D000000111"/>
    <hyperlink ref="B127" r:id="rId126" display="http://www.opensecrets.org/orgs/summary.php?id=D000000163"/>
    <hyperlink ref="B128" r:id="rId127" display="http://www.opensecrets.org/orgs/summary.php?id=D000000114"/>
    <hyperlink ref="B129" r:id="rId128" display="http://www.opensecrets.org/orgs/summary.php?id=D000022176"/>
    <hyperlink ref="B130" r:id="rId129" display="http://www.opensecrets.org/orgs/summary.php?id=D000021021"/>
    <hyperlink ref="B131" r:id="rId130" display="http://www.opensecrets.org/orgs/summary.php?id=D000000177"/>
    <hyperlink ref="B132" r:id="rId131" display="http://www.opensecrets.org/orgs/summary.php?id=D000000298"/>
    <hyperlink ref="B133" r:id="rId132" display="http://www.opensecrets.org/orgs/summary.php?id=D000000174"/>
    <hyperlink ref="B134" r:id="rId133" display="http://www.opensecrets.org/orgs/summary.php?id=D000021873"/>
    <hyperlink ref="B135" r:id="rId134" display="http://www.opensecrets.org/orgs/summary.php?id=D000000160"/>
    <hyperlink ref="B136" r:id="rId135" display="http://www.opensecrets.org/orgs/summary.php?id=D000000344"/>
    <hyperlink ref="B137" r:id="rId136" display="http://www.opensecrets.org/orgs/summary.php?id=D000000178"/>
    <hyperlink ref="B138" r:id="rId137" display="http://www.opensecrets.org/orgs/summary.php?id=D000000152"/>
    <hyperlink ref="B139" r:id="rId138" display="http://www.opensecrets.org/orgs/summary.php?id=D000000203"/>
    <hyperlink ref="B140" r:id="rId139" display="http://www.opensecrets.org/orgs/summary.php?id=D000000544"/>
    <hyperlink ref="B141" r:id="rId140" display="http://www.opensecrets.org/orgs/summary.php?id=D000000132"/>
    <hyperlink ref="B142" r:id="rId141" display="http://www.opensecrets.org/orgs/summary.php?id=D000000233"/>
    <hyperlink ref="B143" r:id="rId142" display="http://www.opensecrets.org/orgs/summary.php?id=D000000205"/>
    <hyperlink ref="B144" r:id="rId143" display="http://www.opensecrets.org/orgs/summary.php?id=D000000221"/>
    <hyperlink ref="B145" r:id="rId144" display="http://www.opensecrets.org/orgs/summary.php?id=D000021573"/>
    <hyperlink ref="B146" r:id="rId145" display="http://www.opensecrets.org/orgs/summary.php?id=D000000146"/>
    <hyperlink ref="B147" r:id="rId146" display="http://www.opensecrets.org/orgs/summary.php?id=D000021897"/>
    <hyperlink ref="B148" r:id="rId147" display="http://www.opensecrets.org/orgs/summary.php?id=D000000147"/>
    <hyperlink ref="B149" r:id="rId148" display="http://www.opensecrets.org/orgs/summary.php?id=D000000149"/>
    <hyperlink ref="B150" r:id="rId149" display="http://www.opensecrets.org/orgs/summary.php?id=D000000127"/>
    <hyperlink ref="B151" r:id="rId150" display="http://www.opensecrets.org/orgs/summary.php?id=D000000184"/>
    <hyperlink ref="B152" r:id="rId151" display="http://www.opensecrets.org/orgs/summary.php?id=D000000091"/>
    <hyperlink ref="B153" r:id="rId152" display="http://www.opensecrets.org/orgs/summary.php?id=D000000137"/>
    <hyperlink ref="B154" r:id="rId153" display="http://www.opensecrets.org/orgs/summary.php?id=D000000151"/>
    <hyperlink ref="B155" r:id="rId154" display="http://www.opensecrets.org/orgs/summary.php?id=D000000093"/>
    <hyperlink ref="B156" r:id="rId155" display="http://www.opensecrets.org/orgs/summary.php?id=D000000193"/>
    <hyperlink ref="B157" r:id="rId156" display="http://www.opensecrets.org/orgs/summary.php?id=D000000195"/>
  </hyperlinks>
  <pageMargins left="0.7" right="0.7" top="0.75" bottom="0.75" header="0.3" footer="0.3"/>
  <pageSetup orientation="portrait" horizontalDpi="4294967292" verticalDpi="4294967292"/>
  <drawing r:id="rId15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workbookViewId="0">
      <selection activeCell="C18" sqref="C18"/>
    </sheetView>
  </sheetViews>
  <sheetFormatPr baseColWidth="10" defaultColWidth="8.83203125" defaultRowHeight="14" x14ac:dyDescent="0"/>
  <cols>
    <col min="2" max="2" width="57.6640625" customWidth="1"/>
    <col min="3" max="3" width="13.5" bestFit="1" customWidth="1"/>
    <col min="5" max="5" width="9.5" bestFit="1" customWidth="1"/>
    <col min="6" max="6" width="12.33203125" bestFit="1" customWidth="1"/>
  </cols>
  <sheetData>
    <row r="2" spans="1:6">
      <c r="A2" s="11" t="s">
        <v>156</v>
      </c>
      <c r="B2" s="12" t="s">
        <v>162</v>
      </c>
      <c r="C2" s="11" t="s">
        <v>163</v>
      </c>
      <c r="D2" s="11" t="s">
        <v>164</v>
      </c>
      <c r="E2" s="11" t="s">
        <v>165</v>
      </c>
      <c r="F2" s="11" t="s">
        <v>166</v>
      </c>
    </row>
    <row r="3" spans="1:6" ht="15" customHeight="1">
      <c r="A3" s="13" t="s">
        <v>167</v>
      </c>
      <c r="B3" s="14" t="s">
        <v>168</v>
      </c>
      <c r="C3" s="15">
        <v>6991352</v>
      </c>
      <c r="D3" s="16">
        <v>0</v>
      </c>
      <c r="E3" s="16">
        <v>0</v>
      </c>
      <c r="F3" s="16">
        <v>1</v>
      </c>
    </row>
    <row r="4" spans="1:6" ht="15" customHeight="1">
      <c r="A4" s="17" t="s">
        <v>169</v>
      </c>
      <c r="B4" s="18" t="s">
        <v>170</v>
      </c>
      <c r="C4" s="15">
        <v>5917490</v>
      </c>
      <c r="D4" s="19">
        <v>0</v>
      </c>
      <c r="E4" s="19">
        <v>1</v>
      </c>
      <c r="F4" s="19">
        <v>0</v>
      </c>
    </row>
    <row r="5" spans="1:6" ht="15" customHeight="1">
      <c r="A5" s="13" t="s">
        <v>171</v>
      </c>
      <c r="B5" s="20" t="s">
        <v>9</v>
      </c>
      <c r="C5" s="21">
        <v>2793042</v>
      </c>
      <c r="D5" s="16">
        <v>0.32</v>
      </c>
      <c r="E5" s="16">
        <v>0</v>
      </c>
      <c r="F5" s="16">
        <v>0.68</v>
      </c>
    </row>
    <row r="6" spans="1:6" ht="15" customHeight="1">
      <c r="A6" s="17" t="s">
        <v>172</v>
      </c>
      <c r="B6" s="22" t="s">
        <v>173</v>
      </c>
      <c r="C6" s="15">
        <v>2460125</v>
      </c>
      <c r="D6" s="19">
        <v>0.37</v>
      </c>
      <c r="E6" s="19">
        <v>0</v>
      </c>
      <c r="F6" s="19">
        <v>0.63</v>
      </c>
    </row>
    <row r="7" spans="1:6" ht="15" customHeight="1">
      <c r="A7" s="13" t="s">
        <v>174</v>
      </c>
      <c r="B7" s="20" t="s">
        <v>23</v>
      </c>
      <c r="C7" s="15">
        <v>1942750</v>
      </c>
      <c r="D7" s="16">
        <v>7.0000000000000007E-2</v>
      </c>
      <c r="E7" s="16">
        <v>0</v>
      </c>
      <c r="F7" s="16">
        <v>0.93</v>
      </c>
    </row>
    <row r="8" spans="1:6" ht="15" customHeight="1">
      <c r="A8" s="17" t="s">
        <v>175</v>
      </c>
      <c r="B8" s="18" t="s">
        <v>176</v>
      </c>
      <c r="C8" s="15">
        <v>1783400</v>
      </c>
      <c r="D8" s="19">
        <v>0</v>
      </c>
      <c r="E8" s="19">
        <v>1</v>
      </c>
      <c r="F8" s="19">
        <v>0</v>
      </c>
    </row>
    <row r="9" spans="1:6" ht="15" customHeight="1">
      <c r="A9" s="13" t="s">
        <v>177</v>
      </c>
      <c r="B9" s="20" t="s">
        <v>4</v>
      </c>
      <c r="C9" s="15">
        <v>1708727</v>
      </c>
      <c r="D9" s="16">
        <v>0.23</v>
      </c>
      <c r="E9" s="16">
        <v>0.02</v>
      </c>
      <c r="F9" s="16">
        <v>0.75</v>
      </c>
    </row>
    <row r="10" spans="1:6" ht="15" customHeight="1">
      <c r="A10" s="17" t="s">
        <v>178</v>
      </c>
      <c r="B10" s="22" t="s">
        <v>29</v>
      </c>
      <c r="C10" s="15">
        <v>1546453</v>
      </c>
      <c r="D10" s="19">
        <v>0.87</v>
      </c>
      <c r="E10" s="19">
        <v>0.13</v>
      </c>
      <c r="F10" s="19">
        <v>0</v>
      </c>
    </row>
    <row r="11" spans="1:6" ht="15" customHeight="1">
      <c r="A11" s="13" t="s">
        <v>179</v>
      </c>
      <c r="B11" s="20" t="s">
        <v>3</v>
      </c>
      <c r="C11" s="15">
        <v>1503838</v>
      </c>
      <c r="D11" s="16">
        <v>0.81</v>
      </c>
      <c r="E11" s="16">
        <v>0.19</v>
      </c>
      <c r="F11" s="16">
        <v>0</v>
      </c>
    </row>
    <row r="12" spans="1:6" ht="15" customHeight="1">
      <c r="A12" s="17" t="s">
        <v>180</v>
      </c>
      <c r="B12" s="22" t="s">
        <v>49</v>
      </c>
      <c r="C12" s="15">
        <v>1494250</v>
      </c>
      <c r="D12" s="19">
        <v>0.61</v>
      </c>
      <c r="E12" s="19">
        <v>0.39</v>
      </c>
      <c r="F12" s="19">
        <v>0</v>
      </c>
    </row>
    <row r="13" spans="1:6" ht="15" customHeight="1">
      <c r="A13" s="13" t="s">
        <v>181</v>
      </c>
      <c r="B13" s="20" t="s">
        <v>53</v>
      </c>
      <c r="C13" s="15">
        <v>1465546</v>
      </c>
      <c r="D13" s="16">
        <v>0.93</v>
      </c>
      <c r="E13" s="16">
        <v>7.0000000000000007E-2</v>
      </c>
      <c r="F13" s="16">
        <v>0</v>
      </c>
    </row>
    <row r="14" spans="1:6" ht="15" customHeight="1">
      <c r="A14" s="17" t="s">
        <v>182</v>
      </c>
      <c r="B14" s="22" t="s">
        <v>56</v>
      </c>
      <c r="C14" s="15">
        <v>1449395</v>
      </c>
      <c r="D14" s="19">
        <v>0.99</v>
      </c>
      <c r="E14" s="19">
        <v>0.01</v>
      </c>
      <c r="F14" s="19">
        <v>0</v>
      </c>
    </row>
    <row r="15" spans="1:6" ht="15" customHeight="1">
      <c r="A15" s="13" t="s">
        <v>183</v>
      </c>
      <c r="B15" s="20" t="s">
        <v>41</v>
      </c>
      <c r="C15" s="21">
        <v>1383908</v>
      </c>
      <c r="D15" s="16">
        <v>0.99</v>
      </c>
      <c r="E15" s="16">
        <v>0</v>
      </c>
      <c r="F15" s="16">
        <v>0.01</v>
      </c>
    </row>
    <row r="16" spans="1:6" ht="15" customHeight="1">
      <c r="A16" s="17" t="s">
        <v>184</v>
      </c>
      <c r="B16" s="22" t="s">
        <v>7</v>
      </c>
      <c r="C16" s="15">
        <v>1275344</v>
      </c>
      <c r="D16" s="19">
        <v>0.87</v>
      </c>
      <c r="E16" s="19">
        <v>0.01</v>
      </c>
      <c r="F16" s="19">
        <v>0.12</v>
      </c>
    </row>
    <row r="17" spans="1:6" ht="15" customHeight="1">
      <c r="A17" s="13" t="s">
        <v>185</v>
      </c>
      <c r="B17" s="20" t="s">
        <v>25</v>
      </c>
      <c r="C17" s="15">
        <v>1232500</v>
      </c>
      <c r="D17" s="16">
        <v>1</v>
      </c>
      <c r="E17" s="16">
        <v>0</v>
      </c>
      <c r="F17" s="16">
        <v>0</v>
      </c>
    </row>
    <row r="18" spans="1:6" ht="15" customHeight="1">
      <c r="A18" s="17" t="s">
        <v>186</v>
      </c>
      <c r="B18" s="18" t="s">
        <v>187</v>
      </c>
      <c r="C18" s="15">
        <v>1210000</v>
      </c>
      <c r="D18" s="19">
        <v>1</v>
      </c>
      <c r="E18" s="19">
        <v>0</v>
      </c>
      <c r="F18" s="19">
        <v>0</v>
      </c>
    </row>
    <row r="19" spans="1:6" ht="15" customHeight="1">
      <c r="A19" s="13" t="s">
        <v>188</v>
      </c>
      <c r="B19" s="20" t="s">
        <v>6</v>
      </c>
      <c r="C19" s="15">
        <v>1194887</v>
      </c>
      <c r="D19" s="16">
        <v>0.47</v>
      </c>
      <c r="E19" s="16">
        <v>0.53</v>
      </c>
      <c r="F19" s="16">
        <v>0</v>
      </c>
    </row>
    <row r="20" spans="1:6" ht="15" customHeight="1">
      <c r="A20" s="17" t="s">
        <v>189</v>
      </c>
      <c r="B20" s="22" t="s">
        <v>47</v>
      </c>
      <c r="C20" s="15">
        <v>1172790</v>
      </c>
      <c r="D20" s="19">
        <v>0.85</v>
      </c>
      <c r="E20" s="19">
        <v>0.15</v>
      </c>
      <c r="F20" s="19">
        <v>0</v>
      </c>
    </row>
    <row r="21" spans="1:6" ht="15" customHeight="1">
      <c r="A21" s="13" t="s">
        <v>190</v>
      </c>
      <c r="B21" s="14" t="s">
        <v>191</v>
      </c>
      <c r="C21" s="21">
        <v>1164750</v>
      </c>
      <c r="D21" s="16">
        <v>0.01</v>
      </c>
      <c r="E21" s="16">
        <v>0.14000000000000001</v>
      </c>
      <c r="F21" s="16">
        <v>0.86</v>
      </c>
    </row>
    <row r="22" spans="1:6" ht="15" customHeight="1">
      <c r="A22" s="17" t="s">
        <v>192</v>
      </c>
      <c r="B22" s="18" t="s">
        <v>193</v>
      </c>
      <c r="C22" s="15">
        <v>1137200</v>
      </c>
      <c r="D22" s="19">
        <v>0</v>
      </c>
      <c r="E22" s="19">
        <v>1</v>
      </c>
      <c r="F22" s="19">
        <v>0</v>
      </c>
    </row>
    <row r="23" spans="1:6" ht="15" customHeight="1">
      <c r="A23" s="13" t="s">
        <v>194</v>
      </c>
      <c r="B23" s="20" t="s">
        <v>37</v>
      </c>
      <c r="C23" s="15">
        <v>1125500</v>
      </c>
      <c r="D23" s="16">
        <v>1</v>
      </c>
      <c r="E23" s="16">
        <v>0</v>
      </c>
      <c r="F23" s="16">
        <v>0</v>
      </c>
    </row>
    <row r="24" spans="1:6" ht="15" customHeight="1">
      <c r="A24" s="17" t="s">
        <v>195</v>
      </c>
      <c r="B24" s="22" t="s">
        <v>26</v>
      </c>
      <c r="C24" s="21">
        <v>1107683</v>
      </c>
      <c r="D24" s="19">
        <v>0.81</v>
      </c>
      <c r="E24" s="19">
        <v>0.19</v>
      </c>
      <c r="F24" s="19">
        <v>0</v>
      </c>
    </row>
    <row r="25" spans="1:6" ht="15" customHeight="1">
      <c r="A25" s="13" t="s">
        <v>196</v>
      </c>
      <c r="B25" s="20" t="s">
        <v>94</v>
      </c>
      <c r="C25" s="15">
        <v>1092349</v>
      </c>
      <c r="D25" s="16">
        <v>1</v>
      </c>
      <c r="E25" s="16">
        <v>0</v>
      </c>
      <c r="F25" s="16">
        <v>0</v>
      </c>
    </row>
    <row r="26" spans="1:6" ht="15" customHeight="1">
      <c r="A26" s="17" t="s">
        <v>197</v>
      </c>
      <c r="B26" s="22" t="s">
        <v>34</v>
      </c>
      <c r="C26" s="15">
        <v>1079359</v>
      </c>
      <c r="D26" s="19">
        <v>0.84</v>
      </c>
      <c r="E26" s="19">
        <v>0.16</v>
      </c>
      <c r="F26" s="19">
        <v>0</v>
      </c>
    </row>
    <row r="27" spans="1:6" ht="15" customHeight="1">
      <c r="A27" s="13" t="s">
        <v>198</v>
      </c>
      <c r="B27" s="20" t="s">
        <v>27</v>
      </c>
      <c r="C27" s="15">
        <v>1076715</v>
      </c>
      <c r="D27" s="16">
        <v>0.88</v>
      </c>
      <c r="E27" s="16">
        <v>0.12</v>
      </c>
      <c r="F27" s="16">
        <v>0</v>
      </c>
    </row>
    <row r="28" spans="1:6" ht="15" customHeight="1">
      <c r="A28" s="17" t="s">
        <v>199</v>
      </c>
      <c r="B28" s="18" t="s">
        <v>200</v>
      </c>
      <c r="C28" s="15">
        <v>1068985</v>
      </c>
      <c r="D28" s="19">
        <v>0.79</v>
      </c>
      <c r="E28" s="19">
        <v>0.21</v>
      </c>
      <c r="F28" s="19">
        <v>0</v>
      </c>
    </row>
    <row r="29" spans="1:6" ht="15" customHeight="1">
      <c r="A29" s="13" t="s">
        <v>201</v>
      </c>
      <c r="B29" s="20" t="s">
        <v>13</v>
      </c>
      <c r="C29" s="15">
        <v>1026850</v>
      </c>
      <c r="D29" s="16">
        <v>0.46</v>
      </c>
      <c r="E29" s="16">
        <v>0</v>
      </c>
      <c r="F29" s="16">
        <v>0.54</v>
      </c>
    </row>
    <row r="30" spans="1:6" ht="15" customHeight="1">
      <c r="A30" s="17" t="s">
        <v>202</v>
      </c>
      <c r="B30" s="18" t="s">
        <v>203</v>
      </c>
      <c r="C30" s="15">
        <v>1024219</v>
      </c>
      <c r="D30" s="19">
        <v>0</v>
      </c>
      <c r="E30" s="19">
        <v>1.01</v>
      </c>
      <c r="F30" s="19">
        <v>0</v>
      </c>
    </row>
    <row r="31" spans="1:6" ht="15" customHeight="1">
      <c r="A31" s="13" t="s">
        <v>204</v>
      </c>
      <c r="B31" s="20" t="s">
        <v>66</v>
      </c>
      <c r="C31" s="15">
        <v>1011839</v>
      </c>
      <c r="D31" s="16">
        <v>0.88</v>
      </c>
      <c r="E31" s="16">
        <v>0.12</v>
      </c>
      <c r="F31" s="16">
        <v>0</v>
      </c>
    </row>
    <row r="32" spans="1:6" ht="15" customHeight="1">
      <c r="A32" s="17" t="s">
        <v>205</v>
      </c>
      <c r="B32" s="18" t="s">
        <v>206</v>
      </c>
      <c r="C32" s="21">
        <v>998528</v>
      </c>
      <c r="D32" s="19">
        <v>0.42</v>
      </c>
      <c r="E32" s="19">
        <v>0.57999999999999996</v>
      </c>
      <c r="F32" s="19">
        <v>0</v>
      </c>
    </row>
    <row r="33" spans="1:6" ht="15" customHeight="1">
      <c r="A33" s="13" t="s">
        <v>207</v>
      </c>
      <c r="B33" s="20" t="s">
        <v>30</v>
      </c>
      <c r="C33" s="21">
        <v>985719</v>
      </c>
      <c r="D33" s="16">
        <v>0.61</v>
      </c>
      <c r="E33" s="16">
        <v>0.39</v>
      </c>
      <c r="F33" s="16">
        <v>0</v>
      </c>
    </row>
    <row r="34" spans="1:6" ht="15" customHeight="1">
      <c r="A34" s="17" t="s">
        <v>208</v>
      </c>
      <c r="B34" s="22" t="s">
        <v>60</v>
      </c>
      <c r="C34" s="15">
        <v>982250</v>
      </c>
      <c r="D34" s="19">
        <v>0.99</v>
      </c>
      <c r="E34" s="19">
        <v>0.01</v>
      </c>
      <c r="F34" s="19">
        <v>0</v>
      </c>
    </row>
    <row r="35" spans="1:6" ht="15" customHeight="1">
      <c r="A35" s="13" t="s">
        <v>209</v>
      </c>
      <c r="B35" s="20" t="s">
        <v>12</v>
      </c>
      <c r="C35" s="15">
        <v>979150</v>
      </c>
      <c r="D35" s="16">
        <v>0.89</v>
      </c>
      <c r="E35" s="16">
        <v>0.01</v>
      </c>
      <c r="F35" s="16">
        <v>0.1</v>
      </c>
    </row>
    <row r="36" spans="1:6" ht="15" customHeight="1">
      <c r="A36" s="17" t="s">
        <v>210</v>
      </c>
      <c r="B36" s="18" t="s">
        <v>211</v>
      </c>
      <c r="C36" s="15">
        <v>962895</v>
      </c>
      <c r="D36" s="19">
        <v>0.08</v>
      </c>
      <c r="E36" s="19">
        <v>0</v>
      </c>
      <c r="F36" s="19">
        <v>0.92</v>
      </c>
    </row>
    <row r="37" spans="1:6" ht="15" customHeight="1">
      <c r="A37" s="13" t="s">
        <v>212</v>
      </c>
      <c r="B37" s="20" t="s">
        <v>67</v>
      </c>
      <c r="C37" s="15">
        <v>935891</v>
      </c>
      <c r="D37" s="16">
        <v>0.93</v>
      </c>
      <c r="E37" s="16">
        <v>7.0000000000000007E-2</v>
      </c>
      <c r="F37" s="16">
        <v>0</v>
      </c>
    </row>
    <row r="38" spans="1:6" ht="15" customHeight="1">
      <c r="A38" s="17" t="s">
        <v>213</v>
      </c>
      <c r="B38" s="22" t="s">
        <v>104</v>
      </c>
      <c r="C38" s="15">
        <v>930900</v>
      </c>
      <c r="D38" s="19">
        <v>0.87</v>
      </c>
      <c r="E38" s="19">
        <v>0.13</v>
      </c>
      <c r="F38" s="19">
        <v>0</v>
      </c>
    </row>
    <row r="39" spans="1:6" ht="15" customHeight="1">
      <c r="A39" s="13" t="s">
        <v>214</v>
      </c>
      <c r="B39" s="20" t="s">
        <v>58</v>
      </c>
      <c r="C39" s="15">
        <v>919750</v>
      </c>
      <c r="D39" s="16">
        <v>0.79</v>
      </c>
      <c r="E39" s="16">
        <v>0.21</v>
      </c>
      <c r="F39" s="16">
        <v>0</v>
      </c>
    </row>
    <row r="40" spans="1:6" ht="15" customHeight="1">
      <c r="A40" s="17" t="s">
        <v>215</v>
      </c>
      <c r="B40" s="22" t="s">
        <v>22</v>
      </c>
      <c r="C40" s="15">
        <v>919150</v>
      </c>
      <c r="D40" s="19">
        <v>0.98</v>
      </c>
      <c r="E40" s="19">
        <v>0.01</v>
      </c>
      <c r="F40" s="19">
        <v>0.01</v>
      </c>
    </row>
    <row r="41" spans="1:6" ht="15" customHeight="1">
      <c r="A41" s="13" t="s">
        <v>216</v>
      </c>
      <c r="B41" s="20" t="s">
        <v>33</v>
      </c>
      <c r="C41" s="15">
        <v>913912</v>
      </c>
      <c r="D41" s="16">
        <v>0.81</v>
      </c>
      <c r="E41" s="16">
        <v>0.19</v>
      </c>
      <c r="F41" s="16">
        <v>0</v>
      </c>
    </row>
    <row r="42" spans="1:6" ht="15" customHeight="1">
      <c r="A42" s="17" t="s">
        <v>217</v>
      </c>
      <c r="B42" s="22" t="s">
        <v>5</v>
      </c>
      <c r="C42" s="15">
        <v>904439</v>
      </c>
      <c r="D42" s="19">
        <v>0.99</v>
      </c>
      <c r="E42" s="19">
        <v>0.01</v>
      </c>
      <c r="F42" s="19">
        <v>0</v>
      </c>
    </row>
    <row r="43" spans="1:6" ht="15" customHeight="1">
      <c r="A43" s="13" t="s">
        <v>218</v>
      </c>
      <c r="B43" s="20" t="s">
        <v>19</v>
      </c>
      <c r="C43" s="15">
        <v>874200</v>
      </c>
      <c r="D43" s="16">
        <v>1</v>
      </c>
      <c r="E43" s="16">
        <v>0</v>
      </c>
      <c r="F43" s="16">
        <v>0</v>
      </c>
    </row>
    <row r="44" spans="1:6" ht="15" customHeight="1">
      <c r="A44" s="17" t="s">
        <v>219</v>
      </c>
      <c r="B44" s="18" t="s">
        <v>220</v>
      </c>
      <c r="C44" s="15">
        <v>860634</v>
      </c>
      <c r="D44" s="19">
        <v>0</v>
      </c>
      <c r="E44" s="19">
        <v>1</v>
      </c>
      <c r="F44" s="19">
        <v>0</v>
      </c>
    </row>
    <row r="45" spans="1:6" ht="15" customHeight="1">
      <c r="A45" s="13" t="s">
        <v>221</v>
      </c>
      <c r="B45" s="20" t="s">
        <v>11</v>
      </c>
      <c r="C45" s="15">
        <v>855750</v>
      </c>
      <c r="D45" s="16">
        <v>0.91</v>
      </c>
      <c r="E45" s="16">
        <v>0</v>
      </c>
      <c r="F45" s="16">
        <v>0.09</v>
      </c>
    </row>
    <row r="46" spans="1:6" ht="15" customHeight="1">
      <c r="A46" s="17" t="s">
        <v>222</v>
      </c>
      <c r="B46" s="22" t="s">
        <v>68</v>
      </c>
      <c r="C46" s="15">
        <v>847430</v>
      </c>
      <c r="D46" s="19">
        <v>1</v>
      </c>
      <c r="E46" s="19">
        <v>0</v>
      </c>
      <c r="F46" s="19">
        <v>0</v>
      </c>
    </row>
    <row r="47" spans="1:6" ht="15" customHeight="1">
      <c r="A47" s="13" t="s">
        <v>223</v>
      </c>
      <c r="B47" s="20" t="s">
        <v>17</v>
      </c>
      <c r="C47" s="15">
        <v>816502</v>
      </c>
      <c r="D47" s="16">
        <v>0.9</v>
      </c>
      <c r="E47" s="16">
        <v>0.1</v>
      </c>
      <c r="F47" s="16">
        <v>0</v>
      </c>
    </row>
    <row r="48" spans="1:6" ht="15" customHeight="1">
      <c r="A48" s="17" t="s">
        <v>224</v>
      </c>
      <c r="B48" s="22" t="s">
        <v>44</v>
      </c>
      <c r="C48" s="15">
        <v>808133</v>
      </c>
      <c r="D48" s="19">
        <v>0.92</v>
      </c>
      <c r="E48" s="19">
        <v>0.08</v>
      </c>
      <c r="F48" s="19">
        <v>0</v>
      </c>
    </row>
    <row r="49" spans="1:6" ht="15" customHeight="1">
      <c r="A49" s="13" t="s">
        <v>225</v>
      </c>
      <c r="B49" s="20" t="s">
        <v>90</v>
      </c>
      <c r="C49" s="21">
        <v>805785</v>
      </c>
      <c r="D49" s="16">
        <v>0.43</v>
      </c>
      <c r="E49" s="16">
        <v>0.56999999999999995</v>
      </c>
      <c r="F49" s="16">
        <v>0</v>
      </c>
    </row>
    <row r="50" spans="1:6" ht="15" customHeight="1">
      <c r="A50" s="17" t="s">
        <v>226</v>
      </c>
      <c r="B50" s="22" t="s">
        <v>227</v>
      </c>
      <c r="C50" s="15">
        <v>796850</v>
      </c>
      <c r="D50" s="19">
        <v>0.72</v>
      </c>
      <c r="E50" s="19">
        <v>0.01</v>
      </c>
      <c r="F50" s="19">
        <v>0.27</v>
      </c>
    </row>
    <row r="51" spans="1:6" ht="15" customHeight="1">
      <c r="A51" s="13" t="s">
        <v>228</v>
      </c>
      <c r="B51" s="20" t="s">
        <v>42</v>
      </c>
      <c r="C51" s="15">
        <v>796080</v>
      </c>
      <c r="D51" s="16">
        <v>1</v>
      </c>
      <c r="E51" s="16">
        <v>0</v>
      </c>
      <c r="F51" s="16">
        <v>0</v>
      </c>
    </row>
    <row r="52" spans="1:6" ht="15" customHeight="1">
      <c r="A52" s="17" t="s">
        <v>229</v>
      </c>
      <c r="B52" s="22" t="s">
        <v>230</v>
      </c>
      <c r="C52" s="15">
        <v>789250</v>
      </c>
      <c r="D52" s="19">
        <v>1</v>
      </c>
      <c r="E52" s="19">
        <v>0</v>
      </c>
      <c r="F52" s="19">
        <v>0</v>
      </c>
    </row>
    <row r="53" spans="1:6" ht="15" customHeight="1">
      <c r="A53" s="13" t="s">
        <v>231</v>
      </c>
      <c r="B53" s="20" t="s">
        <v>14</v>
      </c>
      <c r="C53" s="15">
        <v>785619</v>
      </c>
      <c r="D53" s="16">
        <v>0.9</v>
      </c>
      <c r="E53" s="16">
        <v>0</v>
      </c>
      <c r="F53" s="16">
        <v>0.1</v>
      </c>
    </row>
    <row r="54" spans="1:6" ht="15" customHeight="1">
      <c r="A54" s="17" t="s">
        <v>232</v>
      </c>
      <c r="B54" s="22" t="s">
        <v>50</v>
      </c>
      <c r="C54" s="15">
        <v>776520</v>
      </c>
      <c r="D54" s="19">
        <v>0.92</v>
      </c>
      <c r="E54" s="19">
        <v>0.08</v>
      </c>
      <c r="F54" s="19">
        <v>0</v>
      </c>
    </row>
    <row r="55" spans="1:6" ht="15" customHeight="1">
      <c r="A55" s="13" t="s">
        <v>233</v>
      </c>
      <c r="B55" s="20" t="s">
        <v>84</v>
      </c>
      <c r="C55" s="15">
        <v>771300</v>
      </c>
      <c r="D55" s="16">
        <v>0.94</v>
      </c>
      <c r="E55" s="16">
        <v>0.06</v>
      </c>
      <c r="F55" s="16">
        <v>0</v>
      </c>
    </row>
    <row r="56" spans="1:6" ht="15" customHeight="1">
      <c r="A56" s="17" t="s">
        <v>234</v>
      </c>
      <c r="B56" s="22" t="s">
        <v>52</v>
      </c>
      <c r="C56" s="15">
        <v>749249</v>
      </c>
      <c r="D56" s="19">
        <v>0.84</v>
      </c>
      <c r="E56" s="19">
        <v>0.16</v>
      </c>
      <c r="F56" s="19">
        <v>0</v>
      </c>
    </row>
    <row r="57" spans="1:6" ht="15" customHeight="1">
      <c r="A57" s="13" t="s">
        <v>235</v>
      </c>
      <c r="B57" s="20" t="s">
        <v>16</v>
      </c>
      <c r="C57" s="15">
        <v>747565</v>
      </c>
      <c r="D57" s="16">
        <v>0.98</v>
      </c>
      <c r="E57" s="16">
        <v>0.02</v>
      </c>
      <c r="F57" s="16">
        <v>0</v>
      </c>
    </row>
    <row r="58" spans="1:6" ht="15" customHeight="1">
      <c r="A58" s="17" t="s">
        <v>236</v>
      </c>
      <c r="B58" s="18" t="s">
        <v>237</v>
      </c>
      <c r="C58" s="15">
        <v>739000</v>
      </c>
      <c r="D58" s="19">
        <v>0.99</v>
      </c>
      <c r="E58" s="19">
        <v>0.01</v>
      </c>
      <c r="F58" s="19">
        <v>0</v>
      </c>
    </row>
    <row r="59" spans="1:6" ht="15" customHeight="1">
      <c r="A59" s="13" t="s">
        <v>238</v>
      </c>
      <c r="B59" s="20" t="s">
        <v>70</v>
      </c>
      <c r="C59" s="21">
        <v>738218</v>
      </c>
      <c r="D59" s="16">
        <v>0.39</v>
      </c>
      <c r="E59" s="16">
        <v>0.61</v>
      </c>
      <c r="F59" s="16">
        <v>0</v>
      </c>
    </row>
    <row r="60" spans="1:6" ht="15" customHeight="1">
      <c r="A60" s="17" t="s">
        <v>239</v>
      </c>
      <c r="B60" s="22" t="s">
        <v>109</v>
      </c>
      <c r="C60" s="15">
        <v>719550</v>
      </c>
      <c r="D60" s="19">
        <v>0.98</v>
      </c>
      <c r="E60" s="19">
        <v>0.02</v>
      </c>
      <c r="F60" s="19">
        <v>0</v>
      </c>
    </row>
    <row r="61" spans="1:6" ht="15" customHeight="1">
      <c r="A61" s="13" t="s">
        <v>240</v>
      </c>
      <c r="B61" s="20" t="s">
        <v>132</v>
      </c>
      <c r="C61" s="15">
        <v>699601</v>
      </c>
      <c r="D61" s="16">
        <v>0.16</v>
      </c>
      <c r="E61" s="16">
        <v>0.84</v>
      </c>
      <c r="F61" s="16">
        <v>0</v>
      </c>
    </row>
    <row r="62" spans="1:6" ht="15" customHeight="1">
      <c r="A62" s="17" t="s">
        <v>241</v>
      </c>
      <c r="B62" s="22" t="s">
        <v>24</v>
      </c>
      <c r="C62" s="15">
        <v>694698</v>
      </c>
      <c r="D62" s="19">
        <v>0.56000000000000005</v>
      </c>
      <c r="E62" s="19">
        <v>0.44</v>
      </c>
      <c r="F62" s="19">
        <v>0</v>
      </c>
    </row>
    <row r="63" spans="1:6" ht="15" customHeight="1">
      <c r="A63" s="13" t="s">
        <v>242</v>
      </c>
      <c r="B63" s="14" t="s">
        <v>243</v>
      </c>
      <c r="C63" s="15">
        <v>693150</v>
      </c>
      <c r="D63" s="16">
        <v>0</v>
      </c>
      <c r="E63" s="16">
        <v>0.5</v>
      </c>
      <c r="F63" s="16">
        <v>0.5</v>
      </c>
    </row>
    <row r="64" spans="1:6" ht="15" customHeight="1">
      <c r="A64" s="17" t="s">
        <v>244</v>
      </c>
      <c r="B64" s="22" t="s">
        <v>15</v>
      </c>
      <c r="C64" s="15">
        <v>690141</v>
      </c>
      <c r="D64" s="19">
        <v>0.55000000000000004</v>
      </c>
      <c r="E64" s="19">
        <v>0.45</v>
      </c>
      <c r="F64" s="19">
        <v>0</v>
      </c>
    </row>
    <row r="65" spans="1:6" ht="15" customHeight="1">
      <c r="A65" s="13" t="s">
        <v>245</v>
      </c>
      <c r="B65" s="20" t="s">
        <v>61</v>
      </c>
      <c r="C65" s="15">
        <v>685290</v>
      </c>
      <c r="D65" s="16">
        <v>0.78</v>
      </c>
      <c r="E65" s="16">
        <v>0.22</v>
      </c>
      <c r="F65" s="16">
        <v>0</v>
      </c>
    </row>
    <row r="66" spans="1:6" ht="15" customHeight="1">
      <c r="A66" s="17" t="s">
        <v>246</v>
      </c>
      <c r="B66" s="22" t="s">
        <v>48</v>
      </c>
      <c r="C66" s="15">
        <v>682904</v>
      </c>
      <c r="D66" s="19">
        <v>0.82</v>
      </c>
      <c r="E66" s="19">
        <v>0.18</v>
      </c>
      <c r="F66" s="19">
        <v>0</v>
      </c>
    </row>
    <row r="67" spans="1:6" ht="15" customHeight="1">
      <c r="A67" s="13" t="s">
        <v>247</v>
      </c>
      <c r="B67" s="20" t="s">
        <v>62</v>
      </c>
      <c r="C67" s="15">
        <v>681105</v>
      </c>
      <c r="D67" s="16">
        <v>0.87</v>
      </c>
      <c r="E67" s="16">
        <v>0.01</v>
      </c>
      <c r="F67" s="16">
        <v>0.11</v>
      </c>
    </row>
    <row r="68" spans="1:6" ht="15" customHeight="1">
      <c r="A68" s="17" t="s">
        <v>248</v>
      </c>
      <c r="B68" s="22" t="s">
        <v>91</v>
      </c>
      <c r="C68" s="15">
        <v>681100</v>
      </c>
      <c r="D68" s="19">
        <v>0.93</v>
      </c>
      <c r="E68" s="19">
        <v>0</v>
      </c>
      <c r="F68" s="19">
        <v>7.0000000000000007E-2</v>
      </c>
    </row>
    <row r="69" spans="1:6" ht="15" customHeight="1">
      <c r="A69" s="13" t="s">
        <v>249</v>
      </c>
      <c r="B69" s="20" t="s">
        <v>39</v>
      </c>
      <c r="C69" s="15">
        <v>680115</v>
      </c>
      <c r="D69" s="16">
        <v>0.56000000000000005</v>
      </c>
      <c r="E69" s="16">
        <v>0.44</v>
      </c>
      <c r="F69" s="16">
        <v>0</v>
      </c>
    </row>
    <row r="70" spans="1:6" ht="15" customHeight="1">
      <c r="A70" s="17" t="s">
        <v>250</v>
      </c>
      <c r="B70" s="22" t="s">
        <v>40</v>
      </c>
      <c r="C70" s="15">
        <v>674125</v>
      </c>
      <c r="D70" s="19">
        <v>0.77</v>
      </c>
      <c r="E70" s="19">
        <v>0.23</v>
      </c>
      <c r="F70" s="19">
        <v>0</v>
      </c>
    </row>
    <row r="71" spans="1:6" ht="15" customHeight="1">
      <c r="A71" s="13" t="s">
        <v>251</v>
      </c>
      <c r="B71" s="14" t="s">
        <v>252</v>
      </c>
      <c r="C71" s="15">
        <v>672175</v>
      </c>
      <c r="D71" s="16">
        <v>0</v>
      </c>
      <c r="E71" s="16">
        <v>1</v>
      </c>
      <c r="F71" s="16">
        <v>0</v>
      </c>
    </row>
    <row r="72" spans="1:6" ht="15" customHeight="1">
      <c r="A72" s="17" t="s">
        <v>253</v>
      </c>
      <c r="B72" s="22" t="s">
        <v>73</v>
      </c>
      <c r="C72" s="15">
        <v>653400</v>
      </c>
      <c r="D72" s="19">
        <v>1</v>
      </c>
      <c r="E72" s="19">
        <v>0</v>
      </c>
      <c r="F72" s="19">
        <v>0</v>
      </c>
    </row>
    <row r="73" spans="1:6" ht="15" customHeight="1">
      <c r="A73" s="13" t="s">
        <v>254</v>
      </c>
      <c r="B73" s="20" t="s">
        <v>54</v>
      </c>
      <c r="C73" s="15">
        <v>647646</v>
      </c>
      <c r="D73" s="16">
        <v>0.88</v>
      </c>
      <c r="E73" s="16">
        <v>0.12</v>
      </c>
      <c r="F73" s="16">
        <v>0</v>
      </c>
    </row>
    <row r="74" spans="1:6" ht="15" customHeight="1">
      <c r="A74" s="17" t="s">
        <v>255</v>
      </c>
      <c r="B74" s="22" t="s">
        <v>256</v>
      </c>
      <c r="C74" s="15">
        <v>638900</v>
      </c>
      <c r="D74" s="19">
        <v>1</v>
      </c>
      <c r="E74" s="19">
        <v>0</v>
      </c>
      <c r="F74" s="19">
        <v>0</v>
      </c>
    </row>
    <row r="75" spans="1:6" ht="15" customHeight="1">
      <c r="A75" s="13" t="s">
        <v>257</v>
      </c>
      <c r="B75" s="20" t="s">
        <v>10</v>
      </c>
      <c r="C75" s="15">
        <v>631425</v>
      </c>
      <c r="D75" s="16">
        <v>0.99</v>
      </c>
      <c r="E75" s="16">
        <v>0.01</v>
      </c>
      <c r="F75" s="16">
        <v>0</v>
      </c>
    </row>
    <row r="76" spans="1:6" ht="15" customHeight="1">
      <c r="A76" s="17" t="s">
        <v>258</v>
      </c>
      <c r="B76" s="22" t="s">
        <v>95</v>
      </c>
      <c r="C76" s="15">
        <v>626881</v>
      </c>
      <c r="D76" s="19">
        <v>0.2</v>
      </c>
      <c r="E76" s="19">
        <v>0.8</v>
      </c>
      <c r="F76" s="19">
        <v>0</v>
      </c>
    </row>
    <row r="77" spans="1:6" ht="15" customHeight="1">
      <c r="A77" s="13" t="s">
        <v>259</v>
      </c>
      <c r="B77" s="14" t="s">
        <v>260</v>
      </c>
      <c r="C77" s="15">
        <v>615500</v>
      </c>
      <c r="D77" s="16">
        <v>1</v>
      </c>
      <c r="E77" s="16">
        <v>0</v>
      </c>
      <c r="F77" s="16">
        <v>0</v>
      </c>
    </row>
    <row r="78" spans="1:6" ht="15" customHeight="1">
      <c r="A78" s="17" t="s">
        <v>261</v>
      </c>
      <c r="B78" s="22" t="s">
        <v>77</v>
      </c>
      <c r="C78" s="15">
        <v>613191</v>
      </c>
      <c r="D78" s="19">
        <v>0.81</v>
      </c>
      <c r="E78" s="19">
        <v>0.19</v>
      </c>
      <c r="F78" s="19">
        <v>0</v>
      </c>
    </row>
    <row r="79" spans="1:6" ht="15" customHeight="1">
      <c r="A79" s="13" t="s">
        <v>262</v>
      </c>
      <c r="B79" s="20" t="s">
        <v>69</v>
      </c>
      <c r="C79" s="15">
        <v>606883</v>
      </c>
      <c r="D79" s="16">
        <v>0.89</v>
      </c>
      <c r="E79" s="16">
        <v>0.11</v>
      </c>
      <c r="F79" s="16">
        <v>0</v>
      </c>
    </row>
    <row r="80" spans="1:6" ht="15" customHeight="1">
      <c r="A80" s="17" t="s">
        <v>263</v>
      </c>
      <c r="B80" s="22" t="s">
        <v>45</v>
      </c>
      <c r="C80" s="15">
        <v>605100</v>
      </c>
      <c r="D80" s="19">
        <v>1</v>
      </c>
      <c r="E80" s="19">
        <v>0</v>
      </c>
      <c r="F80" s="19">
        <v>0</v>
      </c>
    </row>
    <row r="81" spans="1:6" ht="15" customHeight="1">
      <c r="A81" s="13" t="s">
        <v>264</v>
      </c>
      <c r="B81" s="20" t="s">
        <v>112</v>
      </c>
      <c r="C81" s="15">
        <v>604160</v>
      </c>
      <c r="D81" s="16">
        <v>1</v>
      </c>
      <c r="E81" s="16">
        <v>0</v>
      </c>
      <c r="F81" s="16">
        <v>0</v>
      </c>
    </row>
    <row r="82" spans="1:6" ht="15" customHeight="1">
      <c r="A82" s="17" t="s">
        <v>265</v>
      </c>
      <c r="B82" s="22" t="s">
        <v>123</v>
      </c>
      <c r="C82" s="15">
        <v>591500</v>
      </c>
      <c r="D82" s="19">
        <v>1</v>
      </c>
      <c r="E82" s="19">
        <v>0</v>
      </c>
      <c r="F82" s="19">
        <v>0</v>
      </c>
    </row>
    <row r="83" spans="1:6" ht="15" customHeight="1">
      <c r="A83" s="13" t="s">
        <v>266</v>
      </c>
      <c r="B83" s="14" t="s">
        <v>267</v>
      </c>
      <c r="C83" s="15">
        <v>590600</v>
      </c>
      <c r="D83" s="16">
        <v>0.15</v>
      </c>
      <c r="E83" s="16">
        <v>0.01</v>
      </c>
      <c r="F83" s="16">
        <v>0.85</v>
      </c>
    </row>
    <row r="84" spans="1:6" ht="15" customHeight="1">
      <c r="A84" s="17" t="s">
        <v>268</v>
      </c>
      <c r="B84" s="18" t="s">
        <v>269</v>
      </c>
      <c r="C84" s="15">
        <v>590278</v>
      </c>
      <c r="D84" s="19">
        <v>0.93</v>
      </c>
      <c r="E84" s="19">
        <v>7.0000000000000007E-2</v>
      </c>
      <c r="F84" s="19">
        <v>0</v>
      </c>
    </row>
    <row r="85" spans="1:6" ht="15" customHeight="1">
      <c r="A85" s="13" t="s">
        <v>270</v>
      </c>
      <c r="B85" s="20" t="s">
        <v>65</v>
      </c>
      <c r="C85" s="15">
        <v>588150</v>
      </c>
      <c r="D85" s="16">
        <v>1</v>
      </c>
      <c r="E85" s="16">
        <v>0</v>
      </c>
      <c r="F85" s="16">
        <v>0</v>
      </c>
    </row>
    <row r="86" spans="1:6" ht="15" customHeight="1">
      <c r="A86" s="17" t="s">
        <v>271</v>
      </c>
      <c r="B86" s="22" t="s">
        <v>43</v>
      </c>
      <c r="C86" s="15">
        <v>571924</v>
      </c>
      <c r="D86" s="19">
        <v>0.97</v>
      </c>
      <c r="E86" s="19">
        <v>0.03</v>
      </c>
      <c r="F86" s="19">
        <v>0</v>
      </c>
    </row>
    <row r="87" spans="1:6" ht="15" customHeight="1">
      <c r="A87" s="13" t="s">
        <v>272</v>
      </c>
      <c r="B87" s="20" t="s">
        <v>18</v>
      </c>
      <c r="C87" s="15">
        <v>571569</v>
      </c>
      <c r="D87" s="16">
        <v>0.56999999999999995</v>
      </c>
      <c r="E87" s="16">
        <v>0.43</v>
      </c>
      <c r="F87" s="16">
        <v>0</v>
      </c>
    </row>
    <row r="88" spans="1:6" ht="15" customHeight="1">
      <c r="A88" s="17" t="s">
        <v>273</v>
      </c>
      <c r="B88" s="18" t="s">
        <v>274</v>
      </c>
      <c r="C88" s="15">
        <v>570790</v>
      </c>
      <c r="D88" s="19">
        <v>0.89</v>
      </c>
      <c r="E88" s="19">
        <v>0.11</v>
      </c>
      <c r="F88" s="19">
        <v>0</v>
      </c>
    </row>
    <row r="89" spans="1:6" ht="15" customHeight="1">
      <c r="A89" s="13" t="s">
        <v>275</v>
      </c>
      <c r="B89" s="20" t="s">
        <v>82</v>
      </c>
      <c r="C89" s="15">
        <v>570760</v>
      </c>
      <c r="D89" s="16">
        <v>0.89</v>
      </c>
      <c r="E89" s="16">
        <v>0.11</v>
      </c>
      <c r="F89" s="16">
        <v>0</v>
      </c>
    </row>
    <row r="90" spans="1:6" ht="15" customHeight="1">
      <c r="A90" s="17" t="s">
        <v>276</v>
      </c>
      <c r="B90" s="18" t="s">
        <v>277</v>
      </c>
      <c r="C90" s="15">
        <v>568829</v>
      </c>
      <c r="D90" s="19">
        <v>1</v>
      </c>
      <c r="E90" s="19">
        <v>0</v>
      </c>
      <c r="F90" s="19">
        <v>0</v>
      </c>
    </row>
    <row r="91" spans="1:6" ht="15" customHeight="1">
      <c r="A91" s="13" t="s">
        <v>278</v>
      </c>
      <c r="B91" s="14" t="s">
        <v>279</v>
      </c>
      <c r="C91" s="15">
        <v>568600</v>
      </c>
      <c r="D91" s="16">
        <v>0.99</v>
      </c>
      <c r="E91" s="16">
        <v>0.01</v>
      </c>
      <c r="F91" s="16">
        <v>0</v>
      </c>
    </row>
    <row r="92" spans="1:6" ht="15" customHeight="1">
      <c r="A92" s="17" t="s">
        <v>280</v>
      </c>
      <c r="B92" s="22" t="s">
        <v>55</v>
      </c>
      <c r="C92" s="15">
        <v>568500</v>
      </c>
      <c r="D92" s="19">
        <v>1</v>
      </c>
      <c r="E92" s="19">
        <v>0</v>
      </c>
      <c r="F92" s="19">
        <v>0</v>
      </c>
    </row>
    <row r="93" spans="1:6" ht="15" customHeight="1">
      <c r="A93" s="13" t="s">
        <v>281</v>
      </c>
      <c r="B93" s="20" t="s">
        <v>32</v>
      </c>
      <c r="C93" s="15">
        <v>553584</v>
      </c>
      <c r="D93" s="16">
        <v>0.49</v>
      </c>
      <c r="E93" s="16">
        <v>0.51</v>
      </c>
      <c r="F93" s="16">
        <v>0</v>
      </c>
    </row>
    <row r="94" spans="1:6" ht="15" customHeight="1">
      <c r="A94" s="17" t="s">
        <v>282</v>
      </c>
      <c r="B94" s="22" t="s">
        <v>78</v>
      </c>
      <c r="C94" s="15">
        <v>546957</v>
      </c>
      <c r="D94" s="19">
        <v>0.91</v>
      </c>
      <c r="E94" s="19">
        <v>0.09</v>
      </c>
      <c r="F94" s="19">
        <v>0</v>
      </c>
    </row>
    <row r="95" spans="1:6" ht="15" customHeight="1">
      <c r="A95" s="13" t="s">
        <v>283</v>
      </c>
      <c r="B95" s="20" t="s">
        <v>88</v>
      </c>
      <c r="C95" s="15">
        <v>546500</v>
      </c>
      <c r="D95" s="16">
        <v>1</v>
      </c>
      <c r="E95" s="16">
        <v>0</v>
      </c>
      <c r="F95" s="16">
        <v>0</v>
      </c>
    </row>
    <row r="96" spans="1:6" ht="15" customHeight="1">
      <c r="A96" s="17" t="s">
        <v>284</v>
      </c>
      <c r="B96" s="22" t="s">
        <v>96</v>
      </c>
      <c r="C96" s="15">
        <v>543700</v>
      </c>
      <c r="D96" s="19">
        <v>1</v>
      </c>
      <c r="E96" s="19">
        <v>0</v>
      </c>
      <c r="F96" s="19">
        <v>0</v>
      </c>
    </row>
    <row r="97" spans="1:6" ht="15" customHeight="1">
      <c r="A97" s="13" t="s">
        <v>285</v>
      </c>
      <c r="B97" s="20" t="s">
        <v>121</v>
      </c>
      <c r="C97" s="21">
        <v>542000</v>
      </c>
      <c r="D97" s="16">
        <v>0.6</v>
      </c>
      <c r="E97" s="16">
        <v>0.4</v>
      </c>
      <c r="F97" s="16">
        <v>0</v>
      </c>
    </row>
    <row r="98" spans="1:6" ht="15" customHeight="1">
      <c r="A98" s="17" t="s">
        <v>286</v>
      </c>
      <c r="B98" s="18" t="s">
        <v>287</v>
      </c>
      <c r="C98" s="15">
        <v>534900</v>
      </c>
      <c r="D98" s="19">
        <v>0</v>
      </c>
      <c r="E98" s="19">
        <v>1</v>
      </c>
      <c r="F98" s="19">
        <v>0</v>
      </c>
    </row>
    <row r="99" spans="1:6" ht="15" customHeight="1">
      <c r="A99" s="13" t="s">
        <v>288</v>
      </c>
      <c r="B99" s="14" t="s">
        <v>289</v>
      </c>
      <c r="C99" s="15">
        <v>530000</v>
      </c>
      <c r="D99" s="16">
        <v>1</v>
      </c>
      <c r="E99" s="16">
        <v>0</v>
      </c>
      <c r="F99" s="16">
        <v>0</v>
      </c>
    </row>
    <row r="100" spans="1:6" ht="15" customHeight="1">
      <c r="A100" s="17" t="s">
        <v>290</v>
      </c>
      <c r="B100" s="22" t="s">
        <v>31</v>
      </c>
      <c r="C100" s="15">
        <v>526860</v>
      </c>
      <c r="D100" s="19">
        <v>1</v>
      </c>
      <c r="E100" s="19">
        <v>0</v>
      </c>
      <c r="F100" s="19">
        <v>0</v>
      </c>
    </row>
    <row r="101" spans="1:6" ht="15" customHeight="1">
      <c r="A101" s="13" t="s">
        <v>291</v>
      </c>
      <c r="B101" s="20" t="s">
        <v>292</v>
      </c>
      <c r="C101" s="15">
        <v>520200</v>
      </c>
      <c r="D101" s="16">
        <v>1</v>
      </c>
      <c r="E101" s="16">
        <v>0</v>
      </c>
      <c r="F101" s="16">
        <v>0</v>
      </c>
    </row>
    <row r="102" spans="1:6" ht="15" customHeight="1">
      <c r="A102" s="17" t="s">
        <v>293</v>
      </c>
      <c r="B102" s="18" t="s">
        <v>294</v>
      </c>
      <c r="C102" s="15">
        <v>516649</v>
      </c>
      <c r="D102" s="19">
        <v>0.54</v>
      </c>
      <c r="E102" s="19">
        <v>0</v>
      </c>
      <c r="F102" s="19">
        <v>0.46</v>
      </c>
    </row>
  </sheetData>
  <hyperlinks>
    <hyperlink ref="B5" r:id="rId1" display="http://www.opensecrets.org/orgs/summary.php?id=D000000073"/>
    <hyperlink ref="B6" r:id="rId2" display="http://www.opensecrets.org/orgs/summary.php?id=D000000061"/>
    <hyperlink ref="B7" r:id="rId3" display="http://www.opensecrets.org/orgs/summary.php?id=D000000088"/>
    <hyperlink ref="B9" r:id="rId4" display="http://www.opensecrets.org/orgs/summary.php?id=D000000064"/>
    <hyperlink ref="B10" r:id="rId5" display="http://www.opensecrets.org/orgs/summary.php?id=D000000104"/>
    <hyperlink ref="B11" r:id="rId6" display="http://www.opensecrets.org/orgs/summary.php?id=D000000076"/>
    <hyperlink ref="B12" r:id="rId7" display="http://www.opensecrets.org/orgs/summary.php?id=D000000461"/>
    <hyperlink ref="B13" r:id="rId8" display="http://www.opensecrets.org/orgs/summary.php?id=D000000170"/>
    <hyperlink ref="B14" r:id="rId9" display="http://www.opensecrets.org/orgs/summary.php?id=D000000334"/>
    <hyperlink ref="B15" r:id="rId10" display="http://www.opensecrets.org/orgs/summary.php?id=D000000139"/>
    <hyperlink ref="B16" r:id="rId11" display="http://www.opensecrets.org/orgs/summary.php?id=D000000069"/>
    <hyperlink ref="B17" r:id="rId12" display="http://www.opensecrets.org/orgs/summary.php?id=D000000101"/>
    <hyperlink ref="B19" r:id="rId13" display="http://www.opensecrets.org/orgs/summary.php?id=D000000085"/>
    <hyperlink ref="B20" r:id="rId14" display="http://www.opensecrets.org/orgs/summary.php?id=D000000100"/>
    <hyperlink ref="B23" r:id="rId15" display="http://www.opensecrets.org/orgs/summary.php?id=D000000136"/>
    <hyperlink ref="B24" r:id="rId16" display="http://www.opensecrets.org/orgs/summary.php?id=D000000109"/>
    <hyperlink ref="B25" r:id="rId17" display="http://www.opensecrets.org/orgs/summary.php?id=D000000219"/>
    <hyperlink ref="B26" r:id="rId18" display="http://www.opensecrets.org/orgs/summary.php?id=D000000131"/>
    <hyperlink ref="B27" r:id="rId19" display="http://www.opensecrets.org/orgs/summary.php?id=D000000125"/>
    <hyperlink ref="B29" r:id="rId20" display="http://www.opensecrets.org/orgs/summary.php?id=D000000075"/>
    <hyperlink ref="B31" r:id="rId21" display="http://www.opensecrets.org/orgs/summary.php?id=D000000249"/>
    <hyperlink ref="B33" r:id="rId22" display="http://www.opensecrets.org/orgs/summary.php?id=D000000090"/>
    <hyperlink ref="B34" r:id="rId23" display="http://www.opensecrets.org/orgs/summary.php?id=D000000065"/>
    <hyperlink ref="B35" r:id="rId24" display="http://www.opensecrets.org/orgs/summary.php?id=D000000083"/>
    <hyperlink ref="B37" r:id="rId25" display="http://www.opensecrets.org/orgs/summary.php?id=D000000175"/>
    <hyperlink ref="B38" r:id="rId26" display="http://www.opensecrets.org/orgs/summary.php?id=D000000419"/>
    <hyperlink ref="B39" r:id="rId27" display="http://www.opensecrets.org/orgs/summary.php?id=D000000186"/>
    <hyperlink ref="B40" r:id="rId28" display="http://www.opensecrets.org/orgs/summary.php?id=D000000087"/>
    <hyperlink ref="B41" r:id="rId29" display="http://www.opensecrets.org/orgs/summary.php?id=D000000079"/>
    <hyperlink ref="B42" r:id="rId30" display="http://www.opensecrets.org/orgs/summary.php?id=D000000062"/>
    <hyperlink ref="B43" r:id="rId31" display="http://www.opensecrets.org/orgs/summary.php?id=D000000080"/>
    <hyperlink ref="B45" r:id="rId32" display="http://www.opensecrets.org/orgs/summary.php?id=D000000074"/>
    <hyperlink ref="B46" r:id="rId33" display="http://www.opensecrets.org/orgs/summary.php?id=D000000153"/>
    <hyperlink ref="B47" r:id="rId34" display="http://www.opensecrets.org/orgs/summary.php?id=D000000081"/>
    <hyperlink ref="B48" r:id="rId35" display="http://www.opensecrets.org/orgs/summary.php?id=D000000124"/>
    <hyperlink ref="B49" r:id="rId36" display="http://www.opensecrets.org/orgs/summary.php?id=D000019743"/>
    <hyperlink ref="B50" r:id="rId37" display="http://www.opensecrets.org/orgs/summary.php?id=D000000120"/>
    <hyperlink ref="B51" r:id="rId38" display="http://www.opensecrets.org/orgs/summary.php?id=D000000135"/>
    <hyperlink ref="B52" r:id="rId39" display="http://www.opensecrets.org/orgs/summary.php?id=D000000078"/>
    <hyperlink ref="B53" r:id="rId40" display="http://www.opensecrets.org/orgs/summary.php?id=D000000066"/>
    <hyperlink ref="B54" r:id="rId41" display="http://www.opensecrets.org/orgs/summary.php?id=D000000126"/>
    <hyperlink ref="B55" r:id="rId42" display="http://www.opensecrets.org/orgs/summary.php?id=D000000148"/>
    <hyperlink ref="B56" r:id="rId43" display="http://www.opensecrets.org/orgs/summary.php?id=D000000138"/>
    <hyperlink ref="B57" r:id="rId44" display="http://www.opensecrets.org/orgs/summary.php?id=D000000072"/>
    <hyperlink ref="B59" r:id="rId45" display="http://www.opensecrets.org/orgs/summary.php?id=D000000162"/>
    <hyperlink ref="B60" r:id="rId46" display="http://www.opensecrets.org/orgs/summary.php?id=D000000209"/>
    <hyperlink ref="B61" r:id="rId47" display="http://www.opensecrets.org/orgs/summary.php?id=D000021873"/>
    <hyperlink ref="B62" r:id="rId48" display="http://www.opensecrets.org/orgs/summary.php?id=D000000115"/>
    <hyperlink ref="B64" r:id="rId49" display="http://www.opensecrets.org/orgs/summary.php?id=D000000103"/>
    <hyperlink ref="B65" r:id="rId50" display="http://www.opensecrets.org/orgs/summary.php?id=D000000089"/>
    <hyperlink ref="B66" r:id="rId51" display="http://www.opensecrets.org/orgs/summary.php?id=D000020995"/>
    <hyperlink ref="B67" r:id="rId52" display="http://www.opensecrets.org/orgs/summary.php?id=D000000140"/>
    <hyperlink ref="B68" r:id="rId53" display="http://www.opensecrets.org/orgs/summary.php?id=D000000187"/>
    <hyperlink ref="B69" r:id="rId54" display="http://www.opensecrets.org/orgs/summary.php?id=D000000067"/>
    <hyperlink ref="B70" r:id="rId55" display="http://www.opensecrets.org/orgs/summary.php?id=D000000098"/>
    <hyperlink ref="B72" r:id="rId56" display="http://www.opensecrets.org/orgs/summary.php?id=D000000285"/>
    <hyperlink ref="B73" r:id="rId57" display="http://www.opensecrets.org/orgs/summary.php?id=D000000118"/>
    <hyperlink ref="B74" r:id="rId58" display="http://www.opensecrets.org/orgs/summary.php?id=D000000096"/>
    <hyperlink ref="B75" r:id="rId59" display="http://www.opensecrets.org/orgs/summary.php?id=D000000077"/>
    <hyperlink ref="B76" r:id="rId60" display="http://www.opensecrets.org/orgs/summary.php?id=D000000662"/>
    <hyperlink ref="B78" r:id="rId61" display="http://www.opensecrets.org/orgs/summary.php?id=D000000129"/>
    <hyperlink ref="B79" r:id="rId62" display="http://www.opensecrets.org/orgs/summary.php?id=D000000165"/>
    <hyperlink ref="B80" r:id="rId63" display="http://www.opensecrets.org/orgs/summary.php?id=D000000097"/>
    <hyperlink ref="B81" r:id="rId64" display="http://www.opensecrets.org/orgs/summary.php?id=D000000250"/>
    <hyperlink ref="B82" r:id="rId65" display="http://www.opensecrets.org/orgs/summary.php?id=D000000261"/>
    <hyperlink ref="B85" r:id="rId66" display="http://www.opensecrets.org/orgs/summary.php?id=D000000107"/>
    <hyperlink ref="B86" r:id="rId67" display="http://www.opensecrets.org/orgs/summary.php?id=D000000116"/>
    <hyperlink ref="B87" r:id="rId68" display="http://www.opensecrets.org/orgs/summary.php?id=D000000071"/>
    <hyperlink ref="B89" r:id="rId69" display="http://www.opensecrets.org/orgs/summary.php?id=D000000367"/>
    <hyperlink ref="B92" r:id="rId70" display="http://www.opensecrets.org/orgs/summary.php?id=D000000117"/>
    <hyperlink ref="B93" r:id="rId71" display="http://www.opensecrets.org/orgs/summary.php?id=D000000106"/>
    <hyperlink ref="B94" r:id="rId72" display="http://www.opensecrets.org/orgs/summary.php?id=D000019986"/>
    <hyperlink ref="B95" r:id="rId73" display="http://www.opensecrets.org/orgs/summary.php?id=D000000181"/>
    <hyperlink ref="B96" r:id="rId74" display="http://www.opensecrets.org/orgs/summary.php?id=D000000199"/>
    <hyperlink ref="B97" r:id="rId75" display="http://www.opensecrets.org/orgs/summary.php?id=D000000368"/>
    <hyperlink ref="B100" r:id="rId76" display="http://www.opensecrets.org/orgs/summary.php?id=D000000084"/>
    <hyperlink ref="B101" r:id="rId77" display="http://www.opensecrets.org/orgs/summary.php?id=D000064468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1989-2014 data</vt:lpstr>
      <vt:lpstr>2014 top overall data</vt:lpstr>
      <vt:lpstr>Chart1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Castillo</dc:creator>
  <cp:lastModifiedBy>R JR</cp:lastModifiedBy>
  <cp:lastPrinted>2014-02-28T19:08:05Z</cp:lastPrinted>
  <dcterms:created xsi:type="dcterms:W3CDTF">2014-02-20T16:24:09Z</dcterms:created>
  <dcterms:modified xsi:type="dcterms:W3CDTF">2014-03-10T20:46:23Z</dcterms:modified>
</cp:coreProperties>
</file>