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omments1.xml" ContentType="application/vnd.openxmlformats-officedocument.spreadsheetml.comment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5.xml" ContentType="application/vnd.ms-office.chartstyle+xml"/>
  <Override PartName="/xl/charts/colors5.xml" ContentType="application/vnd.ms-office.chartcolorstyle+xml"/>
  <Override PartName="/xl/charts/style4.xml" ContentType="application/vnd.ms-office.chartstyle+xml"/>
  <Override PartName="/xl/charts/colors4.xml" ContentType="application/vnd.ms-office.chartcolorstyle+xml"/>
  <Override PartName="/xl/charts/style2.xml" ContentType="application/vnd.ms-office.chartstyle+xml"/>
  <Override PartName="/xl/charts/colors2.xml" ContentType="application/vnd.ms-office.chartcolorstyle+xml"/>
  <Override PartName="/xl/charts/style6.xml" ContentType="application/vnd.ms-office.chartstyle+xml"/>
  <Override PartName="/xl/charts/colors6.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4709"/>
  <workbookPr checkCompatibility="1" autoCompressPictures="0"/>
  <bookViews>
    <workbookView xWindow="-27940" yWindow="4120" windowWidth="25600" windowHeight="14340" activeTab="2"/>
  </bookViews>
  <sheets>
    <sheet name="Summary" sheetId="5" r:id="rId1"/>
    <sheet name="C3. Total Jobs and Export Value" sheetId="10" r:id="rId2"/>
    <sheet name="C2b. Export Value Time Series" sheetId="9" r:id="rId3"/>
    <sheet name="C1b. Jobs Time Series" sheetId="8" r:id="rId4"/>
    <sheet name="ITA Export Job Data" sheetId="2" state="hidden" r:id="rId5"/>
    <sheet name="Census Export Data" sheetId="3" state="hidden" r:id="rId6"/>
    <sheet name="Ex-Im Job and Export Data" sheetId="4" state="hidden" r:id="rId7"/>
    <sheet name="Sheet1" sheetId="13" r:id="rId8"/>
    <sheet name="C4. Total Exports" sheetId="11" r:id="rId9"/>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5" l="1"/>
  <c r="G13" i="5"/>
  <c r="D14" i="5"/>
  <c r="D15" i="5"/>
  <c r="G14" i="5"/>
  <c r="C13" i="5"/>
  <c r="F13" i="5"/>
  <c r="C14" i="5"/>
  <c r="C15" i="5"/>
  <c r="F14" i="5"/>
  <c r="E21" i="3"/>
  <c r="E16" i="3"/>
  <c r="E17" i="3"/>
  <c r="E18" i="3"/>
  <c r="E19" i="3"/>
  <c r="E20" i="3"/>
  <c r="E15" i="3"/>
  <c r="B11" i="4"/>
</calcChain>
</file>

<file path=xl/comments1.xml><?xml version="1.0" encoding="utf-8"?>
<comments xmlns="http://schemas.openxmlformats.org/spreadsheetml/2006/main">
  <authors>
    <author>Andrea Castillo</author>
  </authors>
  <commentList>
    <comment ref="A6" authorId="0">
      <text>
        <r>
          <rPr>
            <b/>
            <sz val="9"/>
            <color indexed="81"/>
            <rFont val="Tahoma"/>
            <family val="2"/>
          </rPr>
          <t>Andrea Castillo:</t>
        </r>
        <r>
          <rPr>
            <sz val="9"/>
            <color indexed="81"/>
            <rFont val="Tahoma"/>
            <family val="2"/>
          </rPr>
          <t xml:space="preserve">
Note that the FY 2009 report does not report the number of jobs claimed to be created that year. The Bank's FY 2013 report notes that 1.2 million jobs were created from FY2009-FY2013, so we subtracted the sum for FY2010-FY2013 from 1.2 million to determine the number of jobs claimed in 2009.</t>
        </r>
      </text>
    </comment>
  </commentList>
</comments>
</file>

<file path=xl/sharedStrings.xml><?xml version="1.0" encoding="utf-8"?>
<sst xmlns="http://schemas.openxmlformats.org/spreadsheetml/2006/main" count="41" uniqueCount="30">
  <si>
    <t xml:space="preserve">Table 1. Millions of Jobs Supported by Exports: Total, Goods, and Services </t>
  </si>
  <si>
    <t xml:space="preserve">Note: Values for 2009 to 2012 are revised. Values for 2013 are preliminary. Goods and services may not sum to the </t>
  </si>
  <si>
    <t xml:space="preserve">total due to rounding. </t>
  </si>
  <si>
    <t xml:space="preserve">Source: ITA calculations from BLS and BEA data, 2009 to 2012; ITA calculations from BLS, BEA and Census </t>
  </si>
  <si>
    <t xml:space="preserve">data, 2013. </t>
  </si>
  <si>
    <t>2009(R)</t>
  </si>
  <si>
    <t>2010(R)</t>
  </si>
  <si>
    <t>2011(R)</t>
  </si>
  <si>
    <t>2012(R)</t>
  </si>
  <si>
    <t>2013(P)</t>
  </si>
  <si>
    <t>Total</t>
  </si>
  <si>
    <t>Goods</t>
  </si>
  <si>
    <t>Services</t>
  </si>
  <si>
    <t>Exhibit 1. U.S. International Trade in Goods and Services</t>
  </si>
  <si>
    <t>In millions of dollars. Details may not equal totals due to seasonal adjustment and rounding.</t>
  </si>
  <si>
    <t>Source: U.S. INTERNATIONAL TRADE IN GOODS AND SERVICES Annual 2013 Revision, U.S. Census</t>
  </si>
  <si>
    <t>Year</t>
  </si>
  <si>
    <t>Balance</t>
  </si>
  <si>
    <t>Exports</t>
  </si>
  <si>
    <t>Imports</t>
  </si>
  <si>
    <t>Source: Ex-Im Annual Reports, FY 2008-2013</t>
  </si>
  <si>
    <t>Jobs claimed</t>
  </si>
  <si>
    <t>Value of Exports Supported (billions)</t>
  </si>
  <si>
    <t>Export-Import Bank</t>
  </si>
  <si>
    <t>U.S. Total</t>
  </si>
  <si>
    <t>Total Export Value (billions)</t>
  </si>
  <si>
    <t>TOTAL</t>
  </si>
  <si>
    <t>Data sources can be found in individual hidden spreadsheets</t>
  </si>
  <si>
    <t xml:space="preserve">Jobs </t>
  </si>
  <si>
    <t>Source: Jobs Supported by Exports 2013: An Update, International Trade Administration, Dept. of Commerce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</si>
</sst>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
    <numFmt numFmtId="165" formatCode="&quot;$&quot;#,##0.00"/>
  </numFmts>
  <fonts count="5" x14ac:knownFonts="1">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4" tint="0.59999389629810485"/>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2" fillId="0" borderId="0" xfId="1"/>
    <xf numFmtId="0" fontId="1" fillId="0" borderId="0" xfId="0" applyFont="1"/>
    <xf numFmtId="3" fontId="0" fillId="0" borderId="0" xfId="0" applyNumberFormat="1"/>
    <xf numFmtId="164" fontId="0" fillId="0" borderId="0" xfId="0" applyNumberFormat="1"/>
    <xf numFmtId="0" fontId="0" fillId="2" borderId="0" xfId="0" applyFill="1" applyAlignment="1">
      <alignment horizontal="center"/>
    </xf>
    <xf numFmtId="0" fontId="0" fillId="2" borderId="0" xfId="0" applyFill="1"/>
    <xf numFmtId="165" fontId="0" fillId="0" borderId="0" xfId="0" applyNumberFormat="1"/>
    <xf numFmtId="10" fontId="0" fillId="0" borderId="0" xfId="0" applyNumberFormat="1"/>
    <xf numFmtId="0" fontId="1" fillId="3" borderId="0" xfId="0" applyFont="1" applyFill="1" applyAlignment="1">
      <alignment horizontal="center"/>
    </xf>
    <xf numFmtId="0" fontId="1" fillId="4" borderId="0" xfId="0" applyFont="1" applyFill="1" applyAlignment="1">
      <alignment horizontal="center"/>
    </xf>
    <xf numFmtId="0" fontId="1"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316066"/>
      <color rgb="FF5C5C60"/>
      <color rgb="FFCC3333"/>
      <color rgb="FFFF6666"/>
      <color rgb="FFE19371"/>
      <color rgb="FFFF3333"/>
      <color rgb="FF00818C"/>
      <color rgb="FF17C7D2"/>
      <color rgb="FFFF9F36"/>
      <color rgb="FF75C0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chartsheet" Target="chartsheets/sheet1.xml"/><Relationship Id="rId3" Type="http://schemas.openxmlformats.org/officeDocument/2006/relationships/chartsheet" Target="chartsheets/sheet2.xml"/><Relationship Id="rId4" Type="http://schemas.openxmlformats.org/officeDocument/2006/relationships/chartsheet" Target="chartsheets/sheet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chartsheet" Target="chartsheets/sheet4.xml"/><Relationship Id="rId1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 Id="rId2" Type="http://schemas.microsoft.com/office/2011/relationships/chartStyle" Target="style5.xml"/><Relationship Id="rId3" Type="http://schemas.microsoft.com/office/2011/relationships/chartColorStyle" Target="colors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 Id="rId2" Type="http://schemas.microsoft.com/office/2011/relationships/chartStyle" Target="style4.xml"/><Relationship Id="rId3" Type="http://schemas.microsoft.com/office/2011/relationships/chartColorStyle" Target="colors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 Id="rId2" Type="http://schemas.microsoft.com/office/2011/relationships/chartStyle" Target="style2.xml"/><Relationship Id="rId3" Type="http://schemas.microsoft.com/office/2011/relationships/chartColorStyle" Target="colors2.xml"/></Relationships>
</file>

<file path=xl/charts/_rels/chart5.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300" b="0"/>
            </a:pPr>
            <a:r>
              <a:rPr lang="en-US" sz="2300" b="0"/>
              <a:t>Total US Export-Related and Ex-Im Bank Claims, </a:t>
            </a:r>
          </a:p>
          <a:p>
            <a:pPr>
              <a:defRPr sz="2300" b="0"/>
            </a:pPr>
            <a:r>
              <a:rPr lang="en-US" sz="2300" b="0"/>
              <a:t>Cumulative FY 2009–2013 </a:t>
            </a:r>
          </a:p>
        </c:rich>
      </c:tx>
      <c:layout>
        <c:manualLayout>
          <c:xMode val="edge"/>
          <c:yMode val="edge"/>
          <c:x val="0.109191742040718"/>
          <c:y val="0.0261627892005362"/>
        </c:manualLayout>
      </c:layout>
      <c:overlay val="0"/>
      <c:spPr>
        <a:noFill/>
        <a:ln>
          <a:noFill/>
        </a:ln>
        <a:effectLst/>
      </c:spPr>
    </c:title>
    <c:autoTitleDeleted val="0"/>
    <c:plotArea>
      <c:layout>
        <c:manualLayout>
          <c:layoutTarget val="inner"/>
          <c:xMode val="edge"/>
          <c:yMode val="edge"/>
          <c:x val="0.526037528942551"/>
          <c:y val="0.272093007685577"/>
          <c:w val="0.334782634574763"/>
          <c:h val="0.492441889509597"/>
        </c:manualLayout>
      </c:layout>
      <c:doughnutChart>
        <c:varyColors val="1"/>
        <c:ser>
          <c:idx val="0"/>
          <c:order val="0"/>
          <c:tx>
            <c:strRef>
              <c:f>Summary!$A$13</c:f>
              <c:strCache>
                <c:ptCount val="1"/>
                <c:pt idx="0">
                  <c:v>TOTAL</c:v>
                </c:pt>
              </c:strCache>
            </c:strRef>
          </c:tx>
          <c:spPr>
            <a:solidFill>
              <a:srgbClr val="FF6666"/>
            </a:solidFill>
          </c:spPr>
          <c:dPt>
            <c:idx val="0"/>
            <c:bubble3D val="0"/>
            <c:spPr>
              <a:solidFill>
                <a:srgbClr val="45B97C"/>
              </a:solidFill>
              <a:ln>
                <a:noFill/>
              </a:ln>
              <a:effectLst/>
            </c:spPr>
          </c:dPt>
          <c:dPt>
            <c:idx val="1"/>
            <c:bubble3D val="0"/>
            <c:spPr>
              <a:solidFill>
                <a:schemeClr val="accent3"/>
              </a:solidFill>
              <a:ln>
                <a:solidFill>
                  <a:schemeClr val="bg1"/>
                </a:solidFill>
              </a:ln>
              <a:effectLst/>
            </c:spPr>
          </c:dPt>
          <c:cat>
            <c:strRef>
              <c:f>(Summary!$C$4,Summary!$F$4)</c:f>
              <c:strCache>
                <c:ptCount val="2"/>
                <c:pt idx="0">
                  <c:v>U.S. Total</c:v>
                </c:pt>
                <c:pt idx="1">
                  <c:v>Export-Import Bank</c:v>
                </c:pt>
              </c:strCache>
            </c:strRef>
          </c:cat>
          <c:val>
            <c:numRef>
              <c:f>(Summary!$C$14,Summary!$F$13)</c:f>
              <c:numCache>
                <c:formatCode>#,##0</c:formatCode>
                <c:ptCount val="2"/>
                <c:pt idx="0">
                  <c:v>5.2E7</c:v>
                </c:pt>
                <c:pt idx="1">
                  <c:v>1.2E6</c:v>
                </c:pt>
              </c:numCache>
            </c:numRef>
          </c:val>
        </c:ser>
        <c:dLbls>
          <c:showLegendKey val="0"/>
          <c:showVal val="0"/>
          <c:showCatName val="0"/>
          <c:showSerName val="0"/>
          <c:showPercent val="0"/>
          <c:showBubbleSize val="0"/>
          <c:showLeaderLines val="1"/>
        </c:dLbls>
        <c:firstSliceAng val="94"/>
        <c:holeSize val="62"/>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otham narrow book"/>
          <a:cs typeface="Gotham narrow book"/>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2000" b="0"/>
              <a:t>Total Value of US Exports vs.</a:t>
            </a:r>
          </a:p>
          <a:p>
            <a:pPr>
              <a:defRPr/>
            </a:pPr>
            <a:r>
              <a:rPr lang="en-US" sz="2000" b="0"/>
              <a:t>Ex-Im-Backed Exports, FY 2009–2013</a:t>
            </a:r>
          </a:p>
        </c:rich>
      </c:tx>
      <c:layout>
        <c:manualLayout>
          <c:xMode val="edge"/>
          <c:yMode val="edge"/>
          <c:x val="0.27722928160259"/>
          <c:y val="0.0121293794103307"/>
        </c:manualLayout>
      </c:layout>
      <c:overlay val="0"/>
      <c:spPr>
        <a:noFill/>
        <a:ln>
          <a:noFill/>
        </a:ln>
        <a:effectLst/>
      </c:spPr>
    </c:title>
    <c:autoTitleDeleted val="0"/>
    <c:plotArea>
      <c:layout>
        <c:manualLayout>
          <c:layoutTarget val="inner"/>
          <c:xMode val="edge"/>
          <c:yMode val="edge"/>
          <c:x val="0.159520094137546"/>
          <c:y val="0.169002686450608"/>
          <c:w val="0.821436937844606"/>
          <c:h val="0.664313057690799"/>
        </c:manualLayout>
      </c:layout>
      <c:barChart>
        <c:barDir val="col"/>
        <c:grouping val="clustered"/>
        <c:varyColors val="0"/>
        <c:ser>
          <c:idx val="0"/>
          <c:order val="0"/>
          <c:tx>
            <c:strRef>
              <c:f>Summary!$C$4</c:f>
              <c:strCache>
                <c:ptCount val="1"/>
                <c:pt idx="0">
                  <c:v>U.S. Total</c:v>
                </c:pt>
              </c:strCache>
            </c:strRef>
          </c:tx>
          <c:spPr>
            <a:solidFill>
              <a:srgbClr val="FF6666"/>
            </a:solidFill>
            <a:ln>
              <a:noFill/>
            </a:ln>
            <a:effectLst/>
          </c:spPr>
          <c:invertIfNegative val="0"/>
          <c:dLbls>
            <c:dLbl>
              <c:idx val="0"/>
              <c:layout/>
              <c:tx>
                <c:rich>
                  <a:bodyPr/>
                  <a:lstStyle/>
                  <a:p>
                    <a:r>
                      <a:rPr lang="en-US" sz="1400">
                        <a:solidFill>
                          <a:srgbClr val="5C5C60"/>
                        </a:solidFill>
                      </a:rPr>
                      <a:t>$1,583.1</a:t>
                    </a:r>
                    <a:endParaRPr lang="en-US"/>
                  </a:p>
                </c:rich>
              </c:tx>
              <c:showLegendKey val="0"/>
              <c:showVal val="1"/>
              <c:showCatName val="0"/>
              <c:showSerName val="0"/>
              <c:showPercent val="0"/>
              <c:showBubbleSize val="0"/>
            </c:dLbl>
            <c:dLbl>
              <c:idx val="1"/>
              <c:layout/>
              <c:tx>
                <c:rich>
                  <a:bodyPr/>
                  <a:lstStyle/>
                  <a:p>
                    <a:r>
                      <a:rPr lang="en-US" sz="1400">
                        <a:solidFill>
                          <a:srgbClr val="5C5C60"/>
                        </a:solidFill>
                      </a:rPr>
                      <a:t>$1,853.6</a:t>
                    </a:r>
                    <a:endParaRPr lang="en-US"/>
                  </a:p>
                </c:rich>
              </c:tx>
              <c:showLegendKey val="0"/>
              <c:showVal val="1"/>
              <c:showCatName val="0"/>
              <c:showSerName val="0"/>
              <c:showPercent val="0"/>
              <c:showBubbleSize val="0"/>
            </c:dLbl>
            <c:dLbl>
              <c:idx val="2"/>
              <c:layout/>
              <c:tx>
                <c:rich>
                  <a:bodyPr/>
                  <a:lstStyle/>
                  <a:p>
                    <a:r>
                      <a:rPr lang="en-US" sz="1400">
                        <a:solidFill>
                          <a:srgbClr val="5C5C60"/>
                        </a:solidFill>
                      </a:rPr>
                      <a:t>$2,127.0</a:t>
                    </a:r>
                    <a:endParaRPr lang="en-US"/>
                  </a:p>
                </c:rich>
              </c:tx>
              <c:showLegendKey val="0"/>
              <c:showVal val="1"/>
              <c:showCatName val="0"/>
              <c:showSerName val="0"/>
              <c:showPercent val="0"/>
              <c:showBubbleSize val="0"/>
            </c:dLbl>
            <c:dLbl>
              <c:idx val="3"/>
              <c:layout/>
              <c:tx>
                <c:rich>
                  <a:bodyPr/>
                  <a:lstStyle/>
                  <a:p>
                    <a:r>
                      <a:rPr lang="en-US" sz="1400">
                        <a:solidFill>
                          <a:srgbClr val="5C5C60"/>
                        </a:solidFill>
                      </a:rPr>
                      <a:t>$2,216.5</a:t>
                    </a:r>
                    <a:endParaRPr lang="en-US"/>
                  </a:p>
                </c:rich>
              </c:tx>
              <c:showLegendKey val="0"/>
              <c:showVal val="1"/>
              <c:showCatName val="0"/>
              <c:showSerName val="0"/>
              <c:showPercent val="0"/>
              <c:showBubbleSize val="0"/>
            </c:dLbl>
            <c:dLbl>
              <c:idx val="4"/>
              <c:layout/>
              <c:tx>
                <c:rich>
                  <a:bodyPr/>
                  <a:lstStyle/>
                  <a:p>
                    <a:r>
                      <a:rPr lang="en-US" sz="1400">
                        <a:solidFill>
                          <a:srgbClr val="5C5C60"/>
                        </a:solidFill>
                      </a:rPr>
                      <a:t>$2,280.2</a:t>
                    </a:r>
                    <a:endParaRPr lang="en-US"/>
                  </a:p>
                </c:rich>
              </c:tx>
              <c:showLegendKey val="0"/>
              <c:showVal val="1"/>
              <c:showCatName val="0"/>
              <c:showSerName val="0"/>
              <c:showPercent val="0"/>
              <c:showBubbleSize val="0"/>
            </c:dLbl>
            <c:txPr>
              <a:bodyPr/>
              <a:lstStyle/>
              <a:p>
                <a:pPr>
                  <a:defRPr sz="1400">
                    <a:solidFill>
                      <a:srgbClr val="5C5C60"/>
                    </a:solidFill>
                  </a:defRPr>
                </a:pPr>
                <a:endParaRPr lang="en-US"/>
              </a:p>
            </c:txPr>
            <c:showLegendKey val="0"/>
            <c:showVal val="1"/>
            <c:showCatName val="0"/>
            <c:showSerName val="0"/>
            <c:showPercent val="0"/>
            <c:showBubbleSize val="0"/>
            <c:showLeaderLines val="0"/>
          </c:dLbls>
          <c:cat>
            <c:numRef>
              <c:f>Summary!$A$7:$A$11</c:f>
              <c:numCache>
                <c:formatCode>General</c:formatCode>
                <c:ptCount val="5"/>
                <c:pt idx="0">
                  <c:v>2009.0</c:v>
                </c:pt>
                <c:pt idx="1">
                  <c:v>2010.0</c:v>
                </c:pt>
                <c:pt idx="2">
                  <c:v>2011.0</c:v>
                </c:pt>
                <c:pt idx="3">
                  <c:v>2012.0</c:v>
                </c:pt>
                <c:pt idx="4">
                  <c:v>2013.0</c:v>
                </c:pt>
              </c:numCache>
            </c:numRef>
          </c:cat>
          <c:val>
            <c:numRef>
              <c:f>Summary!$D$7:$D$11</c:f>
              <c:numCache>
                <c:formatCode>"$"#,##0.00</c:formatCode>
                <c:ptCount val="5"/>
                <c:pt idx="0">
                  <c:v>1583.053</c:v>
                </c:pt>
                <c:pt idx="1">
                  <c:v>1853.606</c:v>
                </c:pt>
                <c:pt idx="2">
                  <c:v>2127.021</c:v>
                </c:pt>
                <c:pt idx="3">
                  <c:v>2216.54</c:v>
                </c:pt>
                <c:pt idx="4">
                  <c:v>2280.194</c:v>
                </c:pt>
              </c:numCache>
            </c:numRef>
          </c:val>
        </c:ser>
        <c:ser>
          <c:idx val="1"/>
          <c:order val="1"/>
          <c:tx>
            <c:strRef>
              <c:f>Summary!$F$4</c:f>
              <c:strCache>
                <c:ptCount val="1"/>
                <c:pt idx="0">
                  <c:v>Export-Import Bank</c:v>
                </c:pt>
              </c:strCache>
            </c:strRef>
          </c:tx>
          <c:spPr>
            <a:solidFill>
              <a:srgbClr val="17C7D2"/>
            </a:solidFill>
            <a:ln>
              <a:noFill/>
            </a:ln>
            <a:effectLst/>
          </c:spPr>
          <c:invertIfNegative val="0"/>
          <c:dLbls>
            <c:txPr>
              <a:bodyPr/>
              <a:lstStyle/>
              <a:p>
                <a:pPr>
                  <a:defRPr sz="1400">
                    <a:solidFill>
                      <a:srgbClr val="5C5C60"/>
                    </a:solidFill>
                  </a:defRPr>
                </a:pPr>
                <a:endParaRPr lang="en-US"/>
              </a:p>
            </c:txPr>
            <c:showLegendKey val="0"/>
            <c:showVal val="1"/>
            <c:showCatName val="0"/>
            <c:showSerName val="0"/>
            <c:showPercent val="0"/>
            <c:showBubbleSize val="0"/>
            <c:showLeaderLines val="0"/>
          </c:dLbls>
          <c:cat>
            <c:numRef>
              <c:f>Summary!$A$7:$A$11</c:f>
              <c:numCache>
                <c:formatCode>General</c:formatCode>
                <c:ptCount val="5"/>
                <c:pt idx="0">
                  <c:v>2009.0</c:v>
                </c:pt>
                <c:pt idx="1">
                  <c:v>2010.0</c:v>
                </c:pt>
                <c:pt idx="2">
                  <c:v>2011.0</c:v>
                </c:pt>
                <c:pt idx="3">
                  <c:v>2012.0</c:v>
                </c:pt>
                <c:pt idx="4">
                  <c:v>2013.0</c:v>
                </c:pt>
              </c:numCache>
            </c:numRef>
          </c:cat>
          <c:val>
            <c:numRef>
              <c:f>Summary!$G$7:$G$11</c:f>
              <c:numCache>
                <c:formatCode>"$"#,##0.0</c:formatCode>
                <c:ptCount val="5"/>
                <c:pt idx="0">
                  <c:v>26.4</c:v>
                </c:pt>
                <c:pt idx="1">
                  <c:v>34.3</c:v>
                </c:pt>
                <c:pt idx="2">
                  <c:v>41.3</c:v>
                </c:pt>
                <c:pt idx="3">
                  <c:v>49.9</c:v>
                </c:pt>
                <c:pt idx="4">
                  <c:v>37.4</c:v>
                </c:pt>
              </c:numCache>
            </c:numRef>
          </c:val>
        </c:ser>
        <c:dLbls>
          <c:showLegendKey val="0"/>
          <c:showVal val="0"/>
          <c:showCatName val="0"/>
          <c:showSerName val="0"/>
          <c:showPercent val="0"/>
          <c:showBubbleSize val="0"/>
        </c:dLbls>
        <c:gapWidth val="80"/>
        <c:axId val="-2125944776"/>
        <c:axId val="-2125938328"/>
      </c:barChart>
      <c:catAx>
        <c:axId val="-2125944776"/>
        <c:scaling>
          <c:orientation val="minMax"/>
        </c:scaling>
        <c:delete val="0"/>
        <c:axPos val="b"/>
        <c:title>
          <c:tx>
            <c:rich>
              <a:bodyPr rot="0" vert="horz"/>
              <a:lstStyle/>
              <a:p>
                <a:pPr algn="r">
                  <a:defRPr/>
                </a:pPr>
                <a:r>
                  <a:rPr lang="en-US" sz="1100" b="0"/>
                  <a:t>Source: Annual Reports, 2009–2013, Export-Import Bank; US International Trade in Goods and Services, Annual Revision for 2013, US Census Bureau; accessed June 18, 2014.</a:t>
                </a:r>
              </a:p>
              <a:p>
                <a:pPr algn="r">
                  <a:defRPr/>
                </a:pPr>
                <a:r>
                  <a:rPr lang="en-US" sz="1100" b="0"/>
                  <a:t>Produced by Veronique de Rugy, Mercatus Center at George Mason University, June 24, 201</a:t>
                </a:r>
              </a:p>
            </c:rich>
          </c:tx>
          <c:layout>
            <c:manualLayout>
              <c:xMode val="edge"/>
              <c:yMode val="edge"/>
              <c:x val="0.228260595001054"/>
              <c:y val="0.905795312424639"/>
            </c:manualLayout>
          </c:layout>
          <c:overlay val="0"/>
          <c:spPr>
            <a:noFill/>
            <a:ln>
              <a:noFill/>
            </a:ln>
            <a:effectLst/>
          </c:spPr>
        </c:title>
        <c:numFmt formatCode="General" sourceLinked="1"/>
        <c:majorTickMark val="none"/>
        <c:minorTickMark val="none"/>
        <c:tickLblPos val="nextTo"/>
        <c:spPr>
          <a:noFill/>
          <a:ln w="19050" cap="flat" cmpd="sng" algn="ctr">
            <a:solidFill>
              <a:schemeClr val="tx1">
                <a:lumMod val="75000"/>
                <a:lumOff val="25000"/>
              </a:schemeClr>
            </a:solidFill>
            <a:round/>
          </a:ln>
          <a:effectLst/>
        </c:spPr>
        <c:txPr>
          <a:bodyPr rot="-60000000" vert="horz"/>
          <a:lstStyle/>
          <a:p>
            <a:pPr>
              <a:defRPr>
                <a:solidFill>
                  <a:srgbClr val="595959"/>
                </a:solidFill>
              </a:defRPr>
            </a:pPr>
            <a:endParaRPr lang="en-US"/>
          </a:p>
        </c:txPr>
        <c:crossAx val="-2125938328"/>
        <c:crosses val="autoZero"/>
        <c:auto val="1"/>
        <c:lblAlgn val="ctr"/>
        <c:lblOffset val="100"/>
        <c:noMultiLvlLbl val="0"/>
      </c:catAx>
      <c:valAx>
        <c:axId val="-2125938328"/>
        <c:scaling>
          <c:orientation val="minMax"/>
        </c:scaling>
        <c:delete val="0"/>
        <c:axPos val="l"/>
        <c:title>
          <c:tx>
            <c:rich>
              <a:bodyPr rot="-5400000" vert="horz"/>
              <a:lstStyle/>
              <a:p>
                <a:pPr>
                  <a:defRPr>
                    <a:solidFill>
                      <a:srgbClr val="595959"/>
                    </a:solidFill>
                  </a:defRPr>
                </a:pPr>
                <a:r>
                  <a:rPr lang="en-US" b="0">
                    <a:solidFill>
                      <a:srgbClr val="595959"/>
                    </a:solidFill>
                  </a:rPr>
                  <a:t>export value,</a:t>
                </a:r>
                <a:r>
                  <a:rPr lang="en-US" b="0" baseline="0">
                    <a:solidFill>
                      <a:srgbClr val="595959"/>
                    </a:solidFill>
                  </a:rPr>
                  <a:t> in billions</a:t>
                </a:r>
                <a:endParaRPr lang="en-US" b="0">
                  <a:solidFill>
                    <a:srgbClr val="595959"/>
                  </a:solidFill>
                </a:endParaRPr>
              </a:p>
            </c:rich>
          </c:tx>
          <c:layout>
            <c:manualLayout>
              <c:xMode val="edge"/>
              <c:yMode val="edge"/>
              <c:x val="0.0234507634315498"/>
              <c:y val="0.310867398663572"/>
            </c:manualLayout>
          </c:layout>
          <c:overlay val="0"/>
          <c:spPr>
            <a:noFill/>
            <a:ln>
              <a:noFill/>
            </a:ln>
            <a:effectLst/>
          </c:spPr>
        </c:title>
        <c:numFmt formatCode="&quot;$&quot;#,##0" sourceLinked="0"/>
        <c:majorTickMark val="none"/>
        <c:minorTickMark val="none"/>
        <c:tickLblPos val="nextTo"/>
        <c:spPr>
          <a:noFill/>
          <a:ln>
            <a:noFill/>
          </a:ln>
          <a:effectLst/>
        </c:spPr>
        <c:txPr>
          <a:bodyPr rot="-60000000" vert="horz"/>
          <a:lstStyle/>
          <a:p>
            <a:pPr>
              <a:defRPr>
                <a:solidFill>
                  <a:srgbClr val="595959"/>
                </a:solidFill>
              </a:defRPr>
            </a:pPr>
            <a:endParaRPr lang="en-US"/>
          </a:p>
        </c:txPr>
        <c:crossAx val="-2125944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book"/>
          <a:cs typeface="Gotham narrow book"/>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2000" b="0"/>
              <a:t>Total US Export-Related Jobs vs.</a:t>
            </a:r>
          </a:p>
          <a:p>
            <a:pPr>
              <a:defRPr/>
            </a:pPr>
            <a:r>
              <a:rPr lang="en-US" sz="2000" b="0"/>
              <a:t>Ex-Im Claimed Jobs, FY 2009–2013 </a:t>
            </a:r>
          </a:p>
        </c:rich>
      </c:tx>
      <c:layout>
        <c:manualLayout>
          <c:xMode val="edge"/>
          <c:yMode val="edge"/>
          <c:x val="0.285245196023887"/>
          <c:y val="0.00872092973351208"/>
        </c:manualLayout>
      </c:layout>
      <c:overlay val="0"/>
      <c:spPr>
        <a:noFill/>
        <a:ln>
          <a:noFill/>
        </a:ln>
        <a:effectLst/>
      </c:spPr>
    </c:title>
    <c:autoTitleDeleted val="0"/>
    <c:plotArea>
      <c:layout>
        <c:manualLayout>
          <c:layoutTarget val="inner"/>
          <c:xMode val="edge"/>
          <c:yMode val="edge"/>
          <c:x val="0.120118105563237"/>
          <c:y val="0.204069755764183"/>
          <c:w val="0.860613120482823"/>
          <c:h val="0.639709551838631"/>
        </c:manualLayout>
      </c:layout>
      <c:barChart>
        <c:barDir val="col"/>
        <c:grouping val="clustered"/>
        <c:varyColors val="0"/>
        <c:ser>
          <c:idx val="0"/>
          <c:order val="0"/>
          <c:tx>
            <c:strRef>
              <c:f>Summary!$C$4</c:f>
              <c:strCache>
                <c:ptCount val="1"/>
                <c:pt idx="0">
                  <c:v>U.S. Total</c:v>
                </c:pt>
              </c:strCache>
            </c:strRef>
          </c:tx>
          <c:spPr>
            <a:solidFill>
              <a:srgbClr val="45B97C"/>
            </a:solidFill>
            <a:ln>
              <a:noFill/>
            </a:ln>
            <a:effectLst/>
          </c:spPr>
          <c:invertIfNegative val="0"/>
          <c:dLbls>
            <c:dLbl>
              <c:idx val="0"/>
              <c:layout/>
              <c:tx>
                <c:rich>
                  <a:bodyPr/>
                  <a:lstStyle/>
                  <a:p>
                    <a:r>
                      <a:rPr lang="en-US">
                        <a:solidFill>
                          <a:schemeClr val="tx1">
                            <a:lumMod val="65000"/>
                            <a:lumOff val="35000"/>
                          </a:schemeClr>
                        </a:solidFill>
                      </a:rPr>
                      <a:t>9.7 </a:t>
                    </a:r>
                  </a:p>
                  <a:p>
                    <a:r>
                      <a:rPr lang="en-US" sz="1200">
                        <a:solidFill>
                          <a:schemeClr val="tx1">
                            <a:lumMod val="65000"/>
                            <a:lumOff val="35000"/>
                          </a:schemeClr>
                        </a:solidFill>
                      </a:rPr>
                      <a:t>million</a:t>
                    </a:r>
                    <a:endParaRPr lang="en-US" sz="1200"/>
                  </a:p>
                </c:rich>
              </c:tx>
              <c:showLegendKey val="0"/>
              <c:showVal val="1"/>
              <c:showCatName val="0"/>
              <c:showSerName val="0"/>
              <c:showPercent val="0"/>
              <c:showBubbleSize val="0"/>
            </c:dLbl>
            <c:dLbl>
              <c:idx val="1"/>
              <c:layout/>
              <c:tx>
                <c:rich>
                  <a:bodyPr/>
                  <a:lstStyle/>
                  <a:p>
                    <a:r>
                      <a:rPr lang="en-US">
                        <a:solidFill>
                          <a:schemeClr val="tx1">
                            <a:lumMod val="65000"/>
                            <a:lumOff val="35000"/>
                          </a:schemeClr>
                        </a:solidFill>
                      </a:rPr>
                      <a:t>10.2 </a:t>
                    </a:r>
                  </a:p>
                  <a:p>
                    <a:r>
                      <a:rPr lang="en-US" sz="1200">
                        <a:solidFill>
                          <a:schemeClr val="tx1">
                            <a:lumMod val="65000"/>
                            <a:lumOff val="35000"/>
                          </a:schemeClr>
                        </a:solidFill>
                      </a:rPr>
                      <a:t>million</a:t>
                    </a:r>
                    <a:endParaRPr lang="en-US" sz="1200"/>
                  </a:p>
                </c:rich>
              </c:tx>
              <c:showLegendKey val="0"/>
              <c:showVal val="1"/>
              <c:showCatName val="0"/>
              <c:showSerName val="0"/>
              <c:showPercent val="0"/>
              <c:showBubbleSize val="0"/>
            </c:dLbl>
            <c:dLbl>
              <c:idx val="2"/>
              <c:layout/>
              <c:tx>
                <c:rich>
                  <a:bodyPr/>
                  <a:lstStyle/>
                  <a:p>
                    <a:r>
                      <a:rPr lang="en-US">
                        <a:solidFill>
                          <a:schemeClr val="tx1">
                            <a:lumMod val="65000"/>
                            <a:lumOff val="35000"/>
                          </a:schemeClr>
                        </a:solidFill>
                      </a:rPr>
                      <a:t>10.9</a:t>
                    </a:r>
                  </a:p>
                  <a:p>
                    <a:r>
                      <a:rPr lang="en-US" sz="1200">
                        <a:solidFill>
                          <a:schemeClr val="tx1">
                            <a:lumMod val="65000"/>
                            <a:lumOff val="35000"/>
                          </a:schemeClr>
                        </a:solidFill>
                      </a:rPr>
                      <a:t>million</a:t>
                    </a:r>
                    <a:endParaRPr lang="en-US" sz="1200"/>
                  </a:p>
                </c:rich>
              </c:tx>
              <c:showLegendKey val="0"/>
              <c:showVal val="1"/>
              <c:showCatName val="0"/>
              <c:showSerName val="0"/>
              <c:showPercent val="0"/>
              <c:showBubbleSize val="0"/>
            </c:dLbl>
            <c:dLbl>
              <c:idx val="3"/>
              <c:layout/>
              <c:tx>
                <c:rich>
                  <a:bodyPr/>
                  <a:lstStyle/>
                  <a:p>
                    <a:r>
                      <a:rPr lang="en-US">
                        <a:solidFill>
                          <a:schemeClr val="tx1">
                            <a:lumMod val="65000"/>
                            <a:lumOff val="35000"/>
                          </a:schemeClr>
                        </a:solidFill>
                      </a:rPr>
                      <a:t>11.1</a:t>
                    </a:r>
                  </a:p>
                  <a:p>
                    <a:r>
                      <a:rPr lang="en-US" sz="1200">
                        <a:solidFill>
                          <a:schemeClr val="tx1">
                            <a:lumMod val="65000"/>
                            <a:lumOff val="35000"/>
                          </a:schemeClr>
                        </a:solidFill>
                      </a:rPr>
                      <a:t>million</a:t>
                    </a:r>
                    <a:endParaRPr lang="en-US" sz="1200"/>
                  </a:p>
                </c:rich>
              </c:tx>
              <c:showLegendKey val="0"/>
              <c:showVal val="1"/>
              <c:showCatName val="0"/>
              <c:showSerName val="0"/>
              <c:showPercent val="0"/>
              <c:showBubbleSize val="0"/>
            </c:dLbl>
            <c:dLbl>
              <c:idx val="4"/>
              <c:layout/>
              <c:tx>
                <c:rich>
                  <a:bodyPr/>
                  <a:lstStyle/>
                  <a:p>
                    <a:r>
                      <a:rPr lang="en-US">
                        <a:solidFill>
                          <a:schemeClr val="tx1">
                            <a:lumMod val="65000"/>
                            <a:lumOff val="35000"/>
                          </a:schemeClr>
                        </a:solidFill>
                      </a:rPr>
                      <a:t>11.3</a:t>
                    </a:r>
                  </a:p>
                  <a:p>
                    <a:r>
                      <a:rPr lang="en-US" sz="1200">
                        <a:solidFill>
                          <a:schemeClr val="tx1">
                            <a:lumMod val="65000"/>
                            <a:lumOff val="35000"/>
                          </a:schemeClr>
                        </a:solidFill>
                      </a:rPr>
                      <a:t>million</a:t>
                    </a:r>
                    <a:endParaRPr lang="en-US" sz="1200"/>
                  </a:p>
                </c:rich>
              </c:tx>
              <c:showLegendKey val="0"/>
              <c:showVal val="1"/>
              <c:showCatName val="0"/>
              <c:showSerName val="0"/>
              <c:showPercent val="0"/>
              <c:showBubbleSize val="0"/>
            </c:dLbl>
            <c:numFmt formatCode="#,##0.0" sourceLinked="0"/>
            <c:txPr>
              <a:bodyPr/>
              <a:lstStyle/>
              <a:p>
                <a:pPr>
                  <a:defRPr>
                    <a:solidFill>
                      <a:schemeClr val="tx1">
                        <a:lumMod val="65000"/>
                        <a:lumOff val="35000"/>
                      </a:schemeClr>
                    </a:solidFill>
                  </a:defRPr>
                </a:pPr>
                <a:endParaRPr lang="en-US"/>
              </a:p>
            </c:txPr>
            <c:showLegendKey val="0"/>
            <c:showVal val="1"/>
            <c:showCatName val="0"/>
            <c:showSerName val="0"/>
            <c:showPercent val="0"/>
            <c:showBubbleSize val="0"/>
            <c:showLeaderLines val="0"/>
          </c:dLbls>
          <c:cat>
            <c:numRef>
              <c:f>Summary!$A$7:$A$11</c:f>
              <c:numCache>
                <c:formatCode>General</c:formatCode>
                <c:ptCount val="5"/>
                <c:pt idx="0">
                  <c:v>2009.0</c:v>
                </c:pt>
                <c:pt idx="1">
                  <c:v>2010.0</c:v>
                </c:pt>
                <c:pt idx="2">
                  <c:v>2011.0</c:v>
                </c:pt>
                <c:pt idx="3">
                  <c:v>2012.0</c:v>
                </c:pt>
                <c:pt idx="4">
                  <c:v>2013.0</c:v>
                </c:pt>
              </c:numCache>
            </c:numRef>
          </c:cat>
          <c:val>
            <c:numRef>
              <c:f>Summary!$C$7:$C$11</c:f>
              <c:numCache>
                <c:formatCode>#,##0</c:formatCode>
                <c:ptCount val="5"/>
                <c:pt idx="0">
                  <c:v>9.7E6</c:v>
                </c:pt>
                <c:pt idx="1">
                  <c:v>1.02E7</c:v>
                </c:pt>
                <c:pt idx="2">
                  <c:v>1.09E7</c:v>
                </c:pt>
                <c:pt idx="3">
                  <c:v>1.11E7</c:v>
                </c:pt>
                <c:pt idx="4">
                  <c:v>1.13E7</c:v>
                </c:pt>
              </c:numCache>
            </c:numRef>
          </c:val>
        </c:ser>
        <c:ser>
          <c:idx val="1"/>
          <c:order val="1"/>
          <c:tx>
            <c:strRef>
              <c:f>Summary!$F$4</c:f>
              <c:strCache>
                <c:ptCount val="1"/>
                <c:pt idx="0">
                  <c:v>Export-Import Bank</c:v>
                </c:pt>
              </c:strCache>
            </c:strRef>
          </c:tx>
          <c:spPr>
            <a:solidFill>
              <a:srgbClr val="17C7D2"/>
            </a:solidFill>
            <a:ln>
              <a:noFill/>
            </a:ln>
            <a:effectLst/>
          </c:spPr>
          <c:invertIfNegative val="0"/>
          <c:dLbls>
            <c:dLbl>
              <c:idx val="0"/>
              <c:layout/>
              <c:tx>
                <c:rich>
                  <a:bodyPr/>
                  <a:lstStyle/>
                  <a:p>
                    <a:r>
                      <a:rPr lang="en-US">
                        <a:solidFill>
                          <a:srgbClr val="595959"/>
                        </a:solidFill>
                      </a:rPr>
                      <a:t>0.2</a:t>
                    </a:r>
                  </a:p>
                  <a:p>
                    <a:r>
                      <a:rPr lang="en-US" sz="1100">
                        <a:solidFill>
                          <a:srgbClr val="595959"/>
                        </a:solidFill>
                      </a:rPr>
                      <a:t>million</a:t>
                    </a:r>
                    <a:endParaRPr lang="en-US" sz="1100"/>
                  </a:p>
                </c:rich>
              </c:tx>
              <c:showLegendKey val="0"/>
              <c:showVal val="1"/>
              <c:showCatName val="0"/>
              <c:showSerName val="0"/>
              <c:showPercent val="0"/>
              <c:showBubbleSize val="0"/>
            </c:dLbl>
            <c:dLbl>
              <c:idx val="1"/>
              <c:layout/>
              <c:tx>
                <c:rich>
                  <a:bodyPr/>
                  <a:lstStyle/>
                  <a:p>
                    <a:r>
                      <a:rPr lang="en-US">
                        <a:solidFill>
                          <a:srgbClr val="595959"/>
                        </a:solidFill>
                      </a:rPr>
                      <a:t>0.2</a:t>
                    </a:r>
                  </a:p>
                  <a:p>
                    <a:r>
                      <a:rPr lang="en-US" sz="1100" b="0" i="0" u="none" strike="noStrike" baseline="0">
                        <a:solidFill>
                          <a:srgbClr val="595959"/>
                        </a:solidFill>
                        <a:effectLst/>
                      </a:rPr>
                      <a:t>million</a:t>
                    </a:r>
                    <a:r>
                      <a:rPr lang="en-US" sz="1100" b="0" i="0" u="none" strike="noStrike" baseline="0">
                        <a:solidFill>
                          <a:srgbClr val="595959"/>
                        </a:solidFill>
                      </a:rPr>
                      <a:t> </a:t>
                    </a:r>
                    <a:endParaRPr lang="en-US" sz="1100"/>
                  </a:p>
                </c:rich>
              </c:tx>
              <c:showLegendKey val="0"/>
              <c:showVal val="1"/>
              <c:showCatName val="0"/>
              <c:showSerName val="0"/>
              <c:showPercent val="0"/>
              <c:showBubbleSize val="0"/>
            </c:dLbl>
            <c:dLbl>
              <c:idx val="2"/>
              <c:layout/>
              <c:tx>
                <c:rich>
                  <a:bodyPr/>
                  <a:lstStyle/>
                  <a:p>
                    <a:r>
                      <a:rPr lang="en-US">
                        <a:solidFill>
                          <a:srgbClr val="595959"/>
                        </a:solidFill>
                      </a:rPr>
                      <a:t>0.3</a:t>
                    </a:r>
                  </a:p>
                  <a:p>
                    <a:r>
                      <a:rPr lang="en-US" sz="1100" b="0" i="0" u="none" strike="noStrike" baseline="0">
                        <a:solidFill>
                          <a:srgbClr val="595959"/>
                        </a:solidFill>
                        <a:effectLst/>
                      </a:rPr>
                      <a:t>million</a:t>
                    </a:r>
                    <a:r>
                      <a:rPr lang="en-US" sz="1100" b="0" i="0" u="none" strike="noStrike" baseline="0">
                        <a:solidFill>
                          <a:srgbClr val="595959"/>
                        </a:solidFill>
                      </a:rPr>
                      <a:t> </a:t>
                    </a:r>
                    <a:endParaRPr lang="en-US" sz="1100"/>
                  </a:p>
                </c:rich>
              </c:tx>
              <c:showLegendKey val="0"/>
              <c:showVal val="1"/>
              <c:showCatName val="0"/>
              <c:showSerName val="0"/>
              <c:showPercent val="0"/>
              <c:showBubbleSize val="0"/>
            </c:dLbl>
            <c:dLbl>
              <c:idx val="3"/>
              <c:layout/>
              <c:tx>
                <c:rich>
                  <a:bodyPr/>
                  <a:lstStyle/>
                  <a:p>
                    <a:r>
                      <a:rPr lang="en-US">
                        <a:solidFill>
                          <a:srgbClr val="595959"/>
                        </a:solidFill>
                      </a:rPr>
                      <a:t>0.3</a:t>
                    </a:r>
                  </a:p>
                  <a:p>
                    <a:r>
                      <a:rPr lang="en-US" sz="1100" b="0" i="0" u="none" strike="noStrike" baseline="0">
                        <a:solidFill>
                          <a:srgbClr val="595959"/>
                        </a:solidFill>
                        <a:effectLst/>
                      </a:rPr>
                      <a:t>million</a:t>
                    </a:r>
                    <a:r>
                      <a:rPr lang="en-US" sz="1100" b="0" i="0" u="none" strike="noStrike" baseline="0">
                        <a:solidFill>
                          <a:srgbClr val="595959"/>
                        </a:solidFill>
                      </a:rPr>
                      <a:t> </a:t>
                    </a:r>
                    <a:endParaRPr lang="en-US" sz="1100"/>
                  </a:p>
                </c:rich>
              </c:tx>
              <c:showLegendKey val="0"/>
              <c:showVal val="1"/>
              <c:showCatName val="0"/>
              <c:showSerName val="0"/>
              <c:showPercent val="0"/>
              <c:showBubbleSize val="0"/>
            </c:dLbl>
            <c:dLbl>
              <c:idx val="4"/>
              <c:layout/>
              <c:tx>
                <c:rich>
                  <a:bodyPr/>
                  <a:lstStyle/>
                  <a:p>
                    <a:r>
                      <a:rPr lang="en-US">
                        <a:solidFill>
                          <a:srgbClr val="595959"/>
                        </a:solidFill>
                      </a:rPr>
                      <a:t>0.2</a:t>
                    </a:r>
                  </a:p>
                  <a:p>
                    <a:r>
                      <a:rPr lang="en-US" sz="1100" b="0" i="0" u="none" strike="noStrike" baseline="0">
                        <a:solidFill>
                          <a:srgbClr val="595959"/>
                        </a:solidFill>
                        <a:effectLst/>
                      </a:rPr>
                      <a:t>million</a:t>
                    </a:r>
                    <a:r>
                      <a:rPr lang="en-US" sz="1100" b="0" i="0" u="none" strike="noStrike" baseline="0">
                        <a:solidFill>
                          <a:srgbClr val="595959"/>
                        </a:solidFill>
                      </a:rPr>
                      <a:t> </a:t>
                    </a:r>
                    <a:endParaRPr lang="en-US" sz="1100"/>
                  </a:p>
                </c:rich>
              </c:tx>
              <c:showLegendKey val="0"/>
              <c:showVal val="1"/>
              <c:showCatName val="0"/>
              <c:showSerName val="0"/>
              <c:showPercent val="0"/>
              <c:showBubbleSize val="0"/>
            </c:dLbl>
            <c:numFmt formatCode="#,##0.0" sourceLinked="0"/>
            <c:txPr>
              <a:bodyPr/>
              <a:lstStyle/>
              <a:p>
                <a:pPr>
                  <a:defRPr>
                    <a:solidFill>
                      <a:srgbClr val="595959"/>
                    </a:solidFill>
                  </a:defRPr>
                </a:pPr>
                <a:endParaRPr lang="en-US"/>
              </a:p>
            </c:txPr>
            <c:showLegendKey val="0"/>
            <c:showVal val="1"/>
            <c:showCatName val="0"/>
            <c:showSerName val="0"/>
            <c:showPercent val="0"/>
            <c:showBubbleSize val="0"/>
            <c:showLeaderLines val="0"/>
          </c:dLbls>
          <c:cat>
            <c:numRef>
              <c:f>Summary!$A$7:$A$11</c:f>
              <c:numCache>
                <c:formatCode>General</c:formatCode>
                <c:ptCount val="5"/>
                <c:pt idx="0">
                  <c:v>2009.0</c:v>
                </c:pt>
                <c:pt idx="1">
                  <c:v>2010.0</c:v>
                </c:pt>
                <c:pt idx="2">
                  <c:v>2011.0</c:v>
                </c:pt>
                <c:pt idx="3">
                  <c:v>2012.0</c:v>
                </c:pt>
                <c:pt idx="4">
                  <c:v>2013.0</c:v>
                </c:pt>
              </c:numCache>
            </c:numRef>
          </c:cat>
          <c:val>
            <c:numRef>
              <c:f>Summary!$F$7:$F$11</c:f>
              <c:numCache>
                <c:formatCode>#,##0</c:formatCode>
                <c:ptCount val="5"/>
                <c:pt idx="0">
                  <c:v>225000.0</c:v>
                </c:pt>
                <c:pt idx="1">
                  <c:v>227000.0</c:v>
                </c:pt>
                <c:pt idx="2">
                  <c:v>288000.0</c:v>
                </c:pt>
                <c:pt idx="3">
                  <c:v>255000.0</c:v>
                </c:pt>
                <c:pt idx="4">
                  <c:v>205000.0</c:v>
                </c:pt>
              </c:numCache>
            </c:numRef>
          </c:val>
        </c:ser>
        <c:dLbls>
          <c:showLegendKey val="0"/>
          <c:showVal val="0"/>
          <c:showCatName val="0"/>
          <c:showSerName val="0"/>
          <c:showPercent val="0"/>
          <c:showBubbleSize val="0"/>
        </c:dLbls>
        <c:gapWidth val="82"/>
        <c:axId val="-2129341960"/>
        <c:axId val="-2129317000"/>
      </c:barChart>
      <c:catAx>
        <c:axId val="-2129341960"/>
        <c:scaling>
          <c:orientation val="minMax"/>
        </c:scaling>
        <c:delete val="0"/>
        <c:axPos val="b"/>
        <c:title>
          <c:tx>
            <c:rich>
              <a:bodyPr rot="0" vert="horz"/>
              <a:lstStyle/>
              <a:p>
                <a:pPr algn="r">
                  <a:defRPr/>
                </a:pPr>
                <a:r>
                  <a:rPr lang="en-US" sz="1000" b="0"/>
                  <a:t>Source: Annual Reports, 2009–2013, Export-Import Bank; Jobs Supported by Exports 2013: </a:t>
                </a:r>
              </a:p>
              <a:p>
                <a:pPr algn="r">
                  <a:defRPr/>
                </a:pPr>
                <a:r>
                  <a:rPr lang="en-US" sz="1000" b="0"/>
                  <a:t>An Update, International Trade Administration; accessed June 18, 2014.</a:t>
                </a:r>
              </a:p>
              <a:p>
                <a:pPr algn="r">
                  <a:defRPr/>
                </a:pPr>
                <a:r>
                  <a:rPr lang="en-US" sz="1000" b="0"/>
                  <a:t>Produced by Veronique de Rugy, Mercatus Center at George Mason University, June 24, 2014. </a:t>
                </a:r>
              </a:p>
            </c:rich>
          </c:tx>
          <c:layout>
            <c:manualLayout>
              <c:xMode val="edge"/>
              <c:yMode val="edge"/>
              <c:x val="0.355839401363193"/>
              <c:y val="0.908866284284799"/>
            </c:manualLayout>
          </c:layout>
          <c:overlay val="0"/>
          <c:spPr>
            <a:noFill/>
            <a:ln>
              <a:noFill/>
            </a:ln>
            <a:effectLst/>
          </c:spPr>
        </c:title>
        <c:numFmt formatCode="General" sourceLinked="1"/>
        <c:majorTickMark val="none"/>
        <c:minorTickMark val="none"/>
        <c:tickLblPos val="nextTo"/>
        <c:spPr>
          <a:noFill/>
          <a:ln w="19050" cap="flat" cmpd="sng" algn="ctr">
            <a:solidFill>
              <a:schemeClr val="tx1">
                <a:lumMod val="75000"/>
                <a:lumOff val="25000"/>
              </a:schemeClr>
            </a:solidFill>
            <a:round/>
          </a:ln>
          <a:effectLst/>
        </c:spPr>
        <c:txPr>
          <a:bodyPr rot="-60000000" vert="horz"/>
          <a:lstStyle/>
          <a:p>
            <a:pPr>
              <a:defRPr>
                <a:solidFill>
                  <a:srgbClr val="404040"/>
                </a:solidFill>
              </a:defRPr>
            </a:pPr>
            <a:endParaRPr lang="en-US"/>
          </a:p>
        </c:txPr>
        <c:crossAx val="-2129317000"/>
        <c:crosses val="autoZero"/>
        <c:auto val="1"/>
        <c:lblAlgn val="ctr"/>
        <c:lblOffset val="100"/>
        <c:noMultiLvlLbl val="0"/>
      </c:catAx>
      <c:valAx>
        <c:axId val="-2129317000"/>
        <c:scaling>
          <c:orientation val="minMax"/>
          <c:max val="1.3E7"/>
          <c:min val="0.0"/>
        </c:scaling>
        <c:delete val="0"/>
        <c:axPos val="l"/>
        <c:title>
          <c:tx>
            <c:rich>
              <a:bodyPr rot="-5400000" vert="horz"/>
              <a:lstStyle/>
              <a:p>
                <a:pPr>
                  <a:defRPr sz="1600">
                    <a:solidFill>
                      <a:srgbClr val="404040"/>
                    </a:solidFill>
                  </a:defRPr>
                </a:pPr>
                <a:r>
                  <a:rPr lang="en-US" sz="1600" b="0">
                    <a:solidFill>
                      <a:srgbClr val="404040"/>
                    </a:solidFill>
                  </a:rPr>
                  <a:t>jobs created,</a:t>
                </a:r>
                <a:r>
                  <a:rPr lang="en-US" sz="1600" b="0" baseline="0">
                    <a:solidFill>
                      <a:srgbClr val="404040"/>
                    </a:solidFill>
                  </a:rPr>
                  <a:t> in millions</a:t>
                </a:r>
                <a:endParaRPr lang="en-US" sz="1600" b="0">
                  <a:solidFill>
                    <a:srgbClr val="404040"/>
                  </a:solidFill>
                </a:endParaRPr>
              </a:p>
            </c:rich>
          </c:tx>
          <c:layout>
            <c:manualLayout>
              <c:xMode val="edge"/>
              <c:yMode val="edge"/>
              <c:x val="0.0162014092231253"/>
              <c:y val="0.236573587908946"/>
            </c:manualLayout>
          </c:layout>
          <c:overlay val="0"/>
          <c:spPr>
            <a:noFill/>
            <a:ln>
              <a:noFill/>
            </a:ln>
            <a:effectLst/>
          </c:spPr>
        </c:title>
        <c:numFmt formatCode="#,##0.0" sourceLinked="0"/>
        <c:majorTickMark val="none"/>
        <c:minorTickMark val="none"/>
        <c:tickLblPos val="nextTo"/>
        <c:spPr>
          <a:noFill/>
          <a:ln>
            <a:noFill/>
          </a:ln>
          <a:effectLst/>
        </c:spPr>
        <c:txPr>
          <a:bodyPr rot="-60000000" vert="horz"/>
          <a:lstStyle/>
          <a:p>
            <a:pPr>
              <a:defRPr>
                <a:solidFill>
                  <a:schemeClr val="tx1">
                    <a:lumMod val="75000"/>
                    <a:lumOff val="25000"/>
                  </a:schemeClr>
                </a:solidFill>
              </a:defRPr>
            </a:pPr>
            <a:endParaRPr lang="en-US"/>
          </a:p>
        </c:txPr>
        <c:crossAx val="-2129341960"/>
        <c:crosses val="autoZero"/>
        <c:crossBetween val="between"/>
        <c:dispUnits>
          <c:builtInUnit val="millions"/>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book"/>
          <a:cs typeface="Gotham narrow book"/>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Summary!$A$13</c:f>
              <c:strCache>
                <c:ptCount val="1"/>
                <c:pt idx="0">
                  <c:v>TOTAL</c:v>
                </c:pt>
              </c:strCache>
            </c:strRef>
          </c:tx>
          <c:spPr>
            <a:solidFill>
              <a:srgbClr val="45B97C"/>
            </a:solidFill>
            <a:ln>
              <a:solidFill>
                <a:schemeClr val="bg1"/>
              </a:solidFill>
            </a:ln>
          </c:spPr>
          <c:dPt>
            <c:idx val="0"/>
            <c:bubble3D val="0"/>
            <c:spPr>
              <a:solidFill>
                <a:srgbClr val="45B97C"/>
              </a:solidFill>
              <a:ln>
                <a:solidFill>
                  <a:schemeClr val="bg1"/>
                </a:solidFill>
              </a:ln>
              <a:effectLst/>
            </c:spPr>
          </c:dPt>
          <c:dPt>
            <c:idx val="1"/>
            <c:bubble3D val="0"/>
            <c:spPr>
              <a:solidFill>
                <a:schemeClr val="tx1">
                  <a:lumMod val="50000"/>
                  <a:lumOff val="50000"/>
                </a:schemeClr>
              </a:solidFill>
              <a:ln>
                <a:solidFill>
                  <a:schemeClr val="bg1"/>
                </a:solidFill>
              </a:ln>
              <a:effectLst/>
            </c:spPr>
          </c:dPt>
          <c:cat>
            <c:strRef>
              <c:f>(Summary!$C$4,Summary!$F$4)</c:f>
              <c:strCache>
                <c:ptCount val="2"/>
                <c:pt idx="0">
                  <c:v>U.S. Total</c:v>
                </c:pt>
                <c:pt idx="1">
                  <c:v>Export-Import Bank</c:v>
                </c:pt>
              </c:strCache>
            </c:strRef>
          </c:cat>
          <c:val>
            <c:numRef>
              <c:f>(Summary!$D$14,Summary!$G$13)</c:f>
              <c:numCache>
                <c:formatCode>"$"#,##0.00</c:formatCode>
                <c:ptCount val="2"/>
                <c:pt idx="0">
                  <c:v>9871.114</c:v>
                </c:pt>
                <c:pt idx="1">
                  <c:v>189.3</c:v>
                </c:pt>
              </c:numCache>
            </c:numRef>
          </c:val>
        </c:ser>
        <c:dLbls>
          <c:showLegendKey val="0"/>
          <c:showVal val="0"/>
          <c:showCatName val="0"/>
          <c:showSerName val="0"/>
          <c:showPercent val="0"/>
          <c:showBubbleSize val="0"/>
          <c:showLeaderLines val="1"/>
        </c:dLbls>
        <c:firstSliceAng val="93"/>
        <c:holeSize val="6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Summary!$A$13</c:f>
              <c:strCache>
                <c:ptCount val="1"/>
                <c:pt idx="0">
                  <c:v>TOTAL</c:v>
                </c:pt>
              </c:strCache>
            </c:strRef>
          </c:tx>
          <c:spPr>
            <a:solidFill>
              <a:srgbClr val="FF6666"/>
            </a:solidFill>
            <a:ln>
              <a:solidFill>
                <a:schemeClr val="bg1"/>
              </a:solidFill>
            </a:ln>
          </c:spPr>
          <c:dPt>
            <c:idx val="0"/>
            <c:bubble3D val="0"/>
            <c:spPr>
              <a:solidFill>
                <a:srgbClr val="FF6666"/>
              </a:solidFill>
              <a:ln>
                <a:solidFill>
                  <a:schemeClr val="bg1"/>
                </a:solidFill>
              </a:ln>
              <a:effectLst/>
            </c:spPr>
          </c:dPt>
          <c:dPt>
            <c:idx val="1"/>
            <c:bubble3D val="0"/>
            <c:spPr>
              <a:solidFill>
                <a:schemeClr val="accent3"/>
              </a:solidFill>
              <a:ln>
                <a:solidFill>
                  <a:schemeClr val="bg1"/>
                </a:solidFill>
              </a:ln>
              <a:effectLst/>
            </c:spPr>
          </c:dPt>
          <c:cat>
            <c:strRef>
              <c:f>(Summary!$C$4,Summary!$F$4)</c:f>
              <c:strCache>
                <c:ptCount val="2"/>
                <c:pt idx="0">
                  <c:v>U.S. Total</c:v>
                </c:pt>
                <c:pt idx="1">
                  <c:v>Export-Import Bank</c:v>
                </c:pt>
              </c:strCache>
            </c:strRef>
          </c:cat>
          <c:val>
            <c:numRef>
              <c:f>(Summary!$D$14,Summary!$G$13)</c:f>
              <c:numCache>
                <c:formatCode>"$"#,##0.00</c:formatCode>
                <c:ptCount val="2"/>
                <c:pt idx="0">
                  <c:v>9871.114</c:v>
                </c:pt>
                <c:pt idx="1">
                  <c:v>189.3</c:v>
                </c:pt>
              </c:numCache>
            </c:numRef>
          </c:val>
        </c:ser>
        <c:dLbls>
          <c:showLegendKey val="0"/>
          <c:showVal val="0"/>
          <c:showCatName val="0"/>
          <c:showSerName val="0"/>
          <c:showPercent val="0"/>
          <c:showBubbleSize val="0"/>
          <c:showLeaderLines val="1"/>
        </c:dLbls>
        <c:firstSliceAng val="93"/>
        <c:holeSize val="6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chartSpac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sheetPr>
    <tabColor theme="4"/>
  </sheetPr>
  <sheetViews>
    <sheetView workbookViewId="0"/>
  </sheetViews>
  <pageMargins left="0.7" right="0.7" top="0.75" bottom="0.75" header="0.3" footer="0.3"/>
  <pageSetup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tabColor theme="7"/>
  </sheetPr>
  <sheetViews>
    <sheetView tabSelected="1" workbookViewId="0"/>
  </sheetViews>
  <pageMargins left="0.7" right="0.7" top="0.75" bottom="0.75" header="0.3" footer="0.3"/>
  <pageSetup orientation="landscape" horizontalDpi="4294967292" verticalDpi="4294967292"/>
  <drawing r:id="rId1"/>
</chartsheet>
</file>

<file path=xl/chartsheets/sheet3.xml><?xml version="1.0" encoding="utf-8"?>
<chartsheet xmlns="http://schemas.openxmlformats.org/spreadsheetml/2006/main" xmlns:r="http://schemas.openxmlformats.org/officeDocument/2006/relationships">
  <sheetPr>
    <tabColor theme="9"/>
  </sheetPr>
  <sheetViews>
    <sheetView workbookViewId="0"/>
  </sheetViews>
  <pageMargins left="0.7" right="0.7" top="0.75" bottom="0.75" header="0.3" footer="0.3"/>
  <pageSetup orientation="landscape" horizontalDpi="4294967292" verticalDpi="4294967292"/>
  <drawing r:id="rId1"/>
</chartsheet>
</file>

<file path=xl/chartsheets/sheet4.xml><?xml version="1.0" encoding="utf-8"?>
<chartsheet xmlns="http://schemas.openxmlformats.org/spreadsheetml/2006/main" xmlns:r="http://schemas.openxmlformats.org/officeDocument/2006/relationships">
  <sheetPr/>
  <sheetViews>
    <sheetView zoomScale="75"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image" Target="../media/image2.png"/><Relationship Id="rId3"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0.12309</cdr:x>
      <cdr:y>0.26656</cdr:y>
    </cdr:from>
    <cdr:to>
      <cdr:x>0.45683</cdr:x>
      <cdr:y>0.76737</cdr:y>
    </cdr:to>
    <cdr:pic>
      <cdr:nvPicPr>
        <cdr:cNvPr id="12" name="Picture 11"/>
        <cdr:cNvPicPr>
          <a:picLocks xmlns:a="http://schemas.openxmlformats.org/drawingml/2006/main" noChangeAspect="1"/>
        </cdr:cNvPicPr>
      </cdr:nvPicPr>
      <cdr:blipFill rotWithShape="1">
        <a:blip xmlns:a="http://schemas.openxmlformats.org/drawingml/2006/main" xmlns:r="http://schemas.openxmlformats.org/officeDocument/2006/relationships" r:embed="rId1"/>
        <a:srcRect xmlns:a="http://schemas.openxmlformats.org/drawingml/2006/main" l="17629" r="17630"/>
        <a:stretch xmlns:a="http://schemas.openxmlformats.org/drawingml/2006/main"/>
      </cdr:blipFill>
      <cdr:spPr>
        <a:xfrm xmlns:a="http://schemas.openxmlformats.org/drawingml/2006/main" rot="10800000">
          <a:off x="1066799" y="1676400"/>
          <a:ext cx="2892267" cy="3149600"/>
        </a:xfrm>
        <a:prstGeom xmlns:a="http://schemas.openxmlformats.org/drawingml/2006/main" prst="rect">
          <a:avLst/>
        </a:prstGeom>
      </cdr:spPr>
    </cdr:pic>
  </cdr:relSizeAnchor>
  <cdr:relSizeAnchor xmlns:cdr="http://schemas.openxmlformats.org/drawingml/2006/chartDrawing">
    <cdr:from>
      <cdr:x>0.86917</cdr:x>
      <cdr:y>0.40615</cdr:y>
    </cdr:from>
    <cdr:to>
      <cdr:x>1</cdr:x>
      <cdr:y>0.67791</cdr:y>
    </cdr:to>
    <cdr:sp macro="" textlink="">
      <cdr:nvSpPr>
        <cdr:cNvPr id="3" name="TextBox 1"/>
        <cdr:cNvSpPr txBox="1"/>
      </cdr:nvSpPr>
      <cdr:spPr>
        <a:xfrm xmlns:a="http://schemas.openxmlformats.org/drawingml/2006/main">
          <a:off x="7447280" y="2365861"/>
          <a:ext cx="1120987" cy="1582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5C5C60"/>
              </a:solidFill>
              <a:latin typeface="Gotham Narrow Light" pitchFamily="50" charset="0"/>
            </a:rPr>
            <a:t>Ex-Im </a:t>
          </a:r>
        </a:p>
        <a:p xmlns:a="http://schemas.openxmlformats.org/drawingml/2006/main">
          <a:pPr algn="ctr"/>
          <a:r>
            <a:rPr lang="en-US" sz="1600">
              <a:solidFill>
                <a:srgbClr val="5C5C60"/>
              </a:solidFill>
              <a:latin typeface="Gotham Narrow Light" pitchFamily="50" charset="0"/>
            </a:rPr>
            <a:t>2.3%</a:t>
          </a: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US" sz="1400">
              <a:solidFill>
                <a:srgbClr val="5C5C60"/>
              </a:solidFill>
              <a:effectLst/>
              <a:latin typeface="Gotham narrow book"/>
              <a:ea typeface="+mn-ea"/>
              <a:cs typeface="Gotham narrow book"/>
            </a:rPr>
            <a:t>1.2 million</a:t>
          </a:r>
          <a:endParaRPr lang="en-US" sz="1400">
            <a:solidFill>
              <a:srgbClr val="5C5C60"/>
            </a:solidFill>
            <a:effectLst/>
            <a:latin typeface="Gotham narrow book"/>
            <a:cs typeface="Gotham narrow book"/>
          </a:endParaRPr>
        </a:p>
        <a:p xmlns:a="http://schemas.openxmlformats.org/drawingml/2006/main">
          <a:pPr algn="ctr"/>
          <a:endParaRPr lang="en-US" sz="1600">
            <a:solidFill>
              <a:srgbClr val="5C5C60"/>
            </a:solidFill>
            <a:latin typeface="Gotham Narrow Light" pitchFamily="50" charset="0"/>
          </a:endParaRPr>
        </a:p>
      </cdr:txBody>
    </cdr:sp>
  </cdr:relSizeAnchor>
  <cdr:relSizeAnchor xmlns:cdr="http://schemas.openxmlformats.org/drawingml/2006/chartDrawing">
    <cdr:from>
      <cdr:x>0</cdr:x>
      <cdr:y>0.89302</cdr:y>
    </cdr:from>
    <cdr:to>
      <cdr:x>1</cdr:x>
      <cdr:y>1</cdr:y>
    </cdr:to>
    <cdr:sp macro="" textlink="">
      <cdr:nvSpPr>
        <cdr:cNvPr id="6" name="TextBox 5"/>
        <cdr:cNvSpPr txBox="1"/>
      </cdr:nvSpPr>
      <cdr:spPr>
        <a:xfrm xmlns:a="http://schemas.openxmlformats.org/drawingml/2006/main">
          <a:off x="0" y="5201920"/>
          <a:ext cx="8568267" cy="6231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en-US" sz="1000" b="0" i="0" baseline="0">
              <a:effectLst/>
              <a:latin typeface="Gotham narrow book"/>
              <a:ea typeface="+mn-ea"/>
              <a:cs typeface="Gotham narrow book"/>
            </a:rPr>
            <a:t>Source: </a:t>
          </a:r>
          <a:r>
            <a:rPr lang="en-US" sz="1000" b="0" i="1" baseline="0">
              <a:effectLst/>
              <a:latin typeface="Gotham narrow book"/>
              <a:ea typeface="+mn-ea"/>
              <a:cs typeface="Gotham narrow book"/>
            </a:rPr>
            <a:t>Annual Reports, 2009–2013</a:t>
          </a:r>
          <a:r>
            <a:rPr lang="en-US" sz="1000" b="0" i="0" baseline="0">
              <a:effectLst/>
              <a:latin typeface="Gotham narrow book"/>
              <a:ea typeface="+mn-ea"/>
              <a:cs typeface="Gotham narrow book"/>
            </a:rPr>
            <a:t>, Export-Import Bank</a:t>
          </a:r>
          <a:r>
            <a:rPr lang="en-US" sz="1000" b="0" i="1" baseline="0">
              <a:effectLst/>
              <a:latin typeface="Gotham narrow book"/>
              <a:ea typeface="+mn-ea"/>
              <a:cs typeface="Gotham narrow book"/>
            </a:rPr>
            <a:t>; Jobs Supported by Exports 2013: An Update</a:t>
          </a:r>
          <a:r>
            <a:rPr lang="en-US" sz="1000" b="0" i="0" baseline="0">
              <a:effectLst/>
              <a:latin typeface="Gotham narrow book"/>
              <a:ea typeface="+mn-ea"/>
              <a:cs typeface="Gotham narrow book"/>
            </a:rPr>
            <a:t>, International Trade Administration; </a:t>
          </a:r>
        </a:p>
        <a:p xmlns:a="http://schemas.openxmlformats.org/drawingml/2006/main">
          <a:pPr algn="r" rtl="0"/>
          <a:r>
            <a:rPr lang="en-US" sz="1000" b="0" i="1" baseline="0">
              <a:effectLst/>
              <a:latin typeface="Gotham narrow book"/>
              <a:ea typeface="+mn-ea"/>
              <a:cs typeface="Gotham narrow book"/>
            </a:rPr>
            <a:t>U.S. International Trade in Goods and Services, Annual Revision for 2013</a:t>
          </a:r>
          <a:r>
            <a:rPr lang="en-US" sz="1000" b="0" i="0" baseline="0">
              <a:effectLst/>
              <a:latin typeface="Gotham narrow book"/>
              <a:ea typeface="+mn-ea"/>
              <a:cs typeface="Gotham narrow book"/>
            </a:rPr>
            <a:t>, US Census Bureau; accessed June 18, 2014.</a:t>
          </a:r>
          <a:endParaRPr lang="en-US" sz="1000">
            <a:effectLst/>
            <a:latin typeface="Gotham narrow book"/>
            <a:cs typeface="Gotham narrow book"/>
          </a:endParaRPr>
        </a:p>
        <a:p xmlns:a="http://schemas.openxmlformats.org/drawingml/2006/main">
          <a:pPr algn="r" rtl="0"/>
          <a:r>
            <a:rPr lang="en-US" sz="1000" b="0" i="0" baseline="0">
              <a:effectLst/>
              <a:latin typeface="Gotham narrow book"/>
              <a:ea typeface="+mn-ea"/>
              <a:cs typeface="Gotham narrow book"/>
            </a:rPr>
            <a:t>Produced by Veronique de Rugy and Rizqi Rachmat, Mercatus Center at George Mason University, June 24, 2014. </a:t>
          </a:r>
          <a:endParaRPr lang="en-US" sz="1000">
            <a:effectLst/>
            <a:latin typeface="Gotham narrow book"/>
            <a:cs typeface="Gotham narrow book"/>
          </a:endParaRPr>
        </a:p>
        <a:p xmlns:a="http://schemas.openxmlformats.org/drawingml/2006/main">
          <a:pPr algn="r"/>
          <a:endParaRPr lang="en-US" sz="1000">
            <a:latin typeface="Gotham narrow book"/>
            <a:cs typeface="Gotham narrow book"/>
          </a:endParaRPr>
        </a:p>
      </cdr:txBody>
    </cdr:sp>
  </cdr:relSizeAnchor>
  <cdr:relSizeAnchor xmlns:cdr="http://schemas.openxmlformats.org/drawingml/2006/chartDrawing">
    <cdr:from>
      <cdr:x>0</cdr:x>
      <cdr:y>0.35542</cdr:y>
    </cdr:from>
    <cdr:to>
      <cdr:x>0.12095</cdr:x>
      <cdr:y>0.51763</cdr:y>
    </cdr:to>
    <cdr:sp macro="" textlink="">
      <cdr:nvSpPr>
        <cdr:cNvPr id="7" name="TextBox 6"/>
        <cdr:cNvSpPr txBox="1"/>
      </cdr:nvSpPr>
      <cdr:spPr>
        <a:xfrm xmlns:a="http://schemas.openxmlformats.org/drawingml/2006/main">
          <a:off x="0" y="2235237"/>
          <a:ext cx="1048211" cy="10201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5C5C60"/>
              </a:solidFill>
              <a:latin typeface="Gotham Narrow book"/>
              <a:cs typeface="Gotham Narrow book"/>
            </a:rPr>
            <a:t>Ex-Im</a:t>
          </a:r>
        </a:p>
        <a:p xmlns:a="http://schemas.openxmlformats.org/drawingml/2006/main">
          <a:pPr algn="ctr"/>
          <a:r>
            <a:rPr lang="en-US" sz="1600">
              <a:solidFill>
                <a:srgbClr val="5C5C60"/>
              </a:solidFill>
              <a:latin typeface="Gotham Narrow book"/>
              <a:cs typeface="Gotham Narrow book"/>
            </a:rPr>
            <a:t>1.9%</a:t>
          </a:r>
        </a:p>
        <a:p xmlns:a="http://schemas.openxmlformats.org/drawingml/2006/main">
          <a:pPr algn="ctr"/>
          <a:r>
            <a:rPr lang="en-US" sz="1400">
              <a:solidFill>
                <a:srgbClr val="5C5C60"/>
              </a:solidFill>
              <a:effectLst/>
              <a:latin typeface="Gotham narrow"/>
              <a:ea typeface="+mn-ea"/>
              <a:cs typeface="Gotham narrow"/>
            </a:rPr>
            <a:t>$189.3 bn</a:t>
          </a:r>
          <a:r>
            <a:rPr lang="en-US" sz="1400" baseline="0">
              <a:solidFill>
                <a:srgbClr val="5C5C60"/>
              </a:solidFill>
              <a:effectLst/>
              <a:latin typeface="Gotham narrow"/>
              <a:ea typeface="+mn-ea"/>
              <a:cs typeface="Gotham narrow"/>
            </a:rPr>
            <a:t> </a:t>
          </a:r>
          <a:endParaRPr lang="en-US" sz="1400">
            <a:solidFill>
              <a:srgbClr val="5C5C60"/>
            </a:solidFill>
            <a:latin typeface="Gotham narrow"/>
            <a:cs typeface="Gotham narrow"/>
          </a:endParaRPr>
        </a:p>
      </cdr:txBody>
    </cdr:sp>
  </cdr:relSizeAnchor>
  <cdr:relSizeAnchor xmlns:cdr="http://schemas.openxmlformats.org/drawingml/2006/chartDrawing">
    <cdr:from>
      <cdr:x>0.59472</cdr:x>
      <cdr:y>0.44986</cdr:y>
    </cdr:from>
    <cdr:to>
      <cdr:x>0.79126</cdr:x>
      <cdr:y>0.67558</cdr:y>
    </cdr:to>
    <cdr:sp macro="" textlink="">
      <cdr:nvSpPr>
        <cdr:cNvPr id="10" name="TextBox 9"/>
        <cdr:cNvSpPr txBox="1"/>
      </cdr:nvSpPr>
      <cdr:spPr>
        <a:xfrm xmlns:a="http://schemas.openxmlformats.org/drawingml/2006/main">
          <a:off x="5095695" y="2620444"/>
          <a:ext cx="1684007" cy="13148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rgbClr val="7F7F7F"/>
              </a:solidFill>
              <a:latin typeface="Gotham Narrow Light" pitchFamily="50" charset="0"/>
            </a:rPr>
            <a:t>Total Jobs</a:t>
          </a:r>
        </a:p>
        <a:p xmlns:a="http://schemas.openxmlformats.org/drawingml/2006/main">
          <a:pPr algn="ctr"/>
          <a:r>
            <a:rPr lang="en-US" sz="1600">
              <a:solidFill>
                <a:srgbClr val="7F7F7F"/>
              </a:solidFill>
              <a:latin typeface="Gotham Narrow Light" pitchFamily="50" charset="0"/>
            </a:rPr>
            <a:t>53.2</a:t>
          </a:r>
          <a:r>
            <a:rPr lang="en-US" sz="1600" baseline="0">
              <a:solidFill>
                <a:srgbClr val="7F7F7F"/>
              </a:solidFill>
              <a:latin typeface="Gotham Narrow Light" pitchFamily="50" charset="0"/>
            </a:rPr>
            <a:t> million</a:t>
          </a:r>
          <a:endParaRPr lang="en-US" sz="1600">
            <a:solidFill>
              <a:srgbClr val="7F7F7F"/>
            </a:solidFill>
            <a:latin typeface="Gotham Narrow Light" pitchFamily="50" charset="0"/>
          </a:endParaRPr>
        </a:p>
      </cdr:txBody>
    </cdr:sp>
  </cdr:relSizeAnchor>
  <cdr:relSizeAnchor xmlns:cdr="http://schemas.openxmlformats.org/drawingml/2006/chartDrawing">
    <cdr:from>
      <cdr:x>0.15462</cdr:x>
      <cdr:y>0.174</cdr:y>
    </cdr:from>
    <cdr:to>
      <cdr:x>0.41998</cdr:x>
      <cdr:y>0.39972</cdr:y>
    </cdr:to>
    <cdr:sp macro="" textlink="">
      <cdr:nvSpPr>
        <cdr:cNvPr id="11" name="TextBox 10"/>
        <cdr:cNvSpPr txBox="1"/>
      </cdr:nvSpPr>
      <cdr:spPr>
        <a:xfrm xmlns:a="http://schemas.openxmlformats.org/drawingml/2006/main">
          <a:off x="1339986" y="1094297"/>
          <a:ext cx="2299737" cy="14195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2200">
              <a:solidFill>
                <a:srgbClr val="FF6666"/>
              </a:solidFill>
              <a:latin typeface="Gotham narrow book"/>
              <a:cs typeface="Gotham narrow book"/>
            </a:rPr>
            <a:t>US Export</a:t>
          </a:r>
          <a:r>
            <a:rPr lang="en-US" sz="2200" baseline="0">
              <a:solidFill>
                <a:srgbClr val="FF6666"/>
              </a:solidFill>
              <a:latin typeface="Gotham narrow book"/>
              <a:cs typeface="Gotham narrow book"/>
            </a:rPr>
            <a:t> Value</a:t>
          </a:r>
          <a:endParaRPr lang="en-US" sz="2200">
            <a:solidFill>
              <a:srgbClr val="FF6666"/>
            </a:solidFill>
            <a:latin typeface="Gotham narrow book"/>
            <a:cs typeface="Gotham narrow book"/>
          </a:endParaRPr>
        </a:p>
      </cdr:txBody>
    </cdr:sp>
  </cdr:relSizeAnchor>
  <cdr:relSizeAnchor xmlns:cdr="http://schemas.openxmlformats.org/drawingml/2006/chartDrawing">
    <cdr:from>
      <cdr:x>0.4596</cdr:x>
      <cdr:y>0.17428</cdr:y>
    </cdr:from>
    <cdr:to>
      <cdr:x>0.93865</cdr:x>
      <cdr:y>0.4</cdr:y>
    </cdr:to>
    <cdr:sp macro="" textlink="">
      <cdr:nvSpPr>
        <cdr:cNvPr id="2" name="TextBox 1"/>
        <cdr:cNvSpPr txBox="1"/>
      </cdr:nvSpPr>
      <cdr:spPr>
        <a:xfrm xmlns:a="http://schemas.openxmlformats.org/drawingml/2006/main">
          <a:off x="3983111" y="1096054"/>
          <a:ext cx="4151677" cy="14195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2200">
              <a:solidFill>
                <a:srgbClr val="45B97C"/>
              </a:solidFill>
              <a:latin typeface="Gotham narrow book"/>
              <a:cs typeface="Gotham narrow book"/>
            </a:rPr>
            <a:t>Export</a:t>
          </a:r>
          <a:r>
            <a:rPr lang="en-US" sz="2200" baseline="0">
              <a:solidFill>
                <a:srgbClr val="45B97C"/>
              </a:solidFill>
              <a:latin typeface="Gotham narrow book"/>
              <a:cs typeface="Gotham narrow book"/>
            </a:rPr>
            <a:t>-Related </a:t>
          </a:r>
          <a:r>
            <a:rPr lang="en-US" sz="2200">
              <a:solidFill>
                <a:srgbClr val="45B97C"/>
              </a:solidFill>
              <a:latin typeface="Gotham narrow book"/>
              <a:cs typeface="Gotham narrow book"/>
            </a:rPr>
            <a:t>Job</a:t>
          </a:r>
          <a:r>
            <a:rPr lang="en-US" sz="2200" baseline="0">
              <a:solidFill>
                <a:srgbClr val="45B97C"/>
              </a:solidFill>
              <a:latin typeface="Gotham narrow book"/>
              <a:cs typeface="Gotham narrow book"/>
            </a:rPr>
            <a:t> Creation</a:t>
          </a:r>
          <a:endParaRPr lang="en-US" sz="2200">
            <a:solidFill>
              <a:srgbClr val="45B97C"/>
            </a:solidFill>
            <a:latin typeface="Gotham narrow book"/>
            <a:cs typeface="Gotham narrow book"/>
          </a:endParaRPr>
        </a:p>
      </cdr:txBody>
    </cdr:sp>
  </cdr:relSizeAnchor>
  <cdr:relSizeAnchor xmlns:cdr="http://schemas.openxmlformats.org/drawingml/2006/chartDrawing">
    <cdr:from>
      <cdr:x>0.18735</cdr:x>
      <cdr:y>0.43926</cdr:y>
    </cdr:from>
    <cdr:to>
      <cdr:x>0.38389</cdr:x>
      <cdr:y>0.6016</cdr:y>
    </cdr:to>
    <cdr:sp macro="" textlink="">
      <cdr:nvSpPr>
        <cdr:cNvPr id="8" name="TextBox 7"/>
        <cdr:cNvSpPr txBox="1"/>
      </cdr:nvSpPr>
      <cdr:spPr>
        <a:xfrm xmlns:a="http://schemas.openxmlformats.org/drawingml/2006/main">
          <a:off x="1623665" y="2762528"/>
          <a:ext cx="1703310" cy="1020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chemeClr val="tx1">
                  <a:lumMod val="50000"/>
                  <a:lumOff val="50000"/>
                </a:schemeClr>
              </a:solidFill>
              <a:latin typeface="Gotham Narrow Light" pitchFamily="50" charset="0"/>
            </a:rPr>
            <a:t>Total Value of</a:t>
          </a:r>
        </a:p>
        <a:p xmlns:a="http://schemas.openxmlformats.org/drawingml/2006/main">
          <a:pPr algn="ctr"/>
          <a:r>
            <a:rPr lang="en-US" sz="1600">
              <a:solidFill>
                <a:schemeClr val="tx1">
                  <a:lumMod val="50000"/>
                  <a:lumOff val="50000"/>
                </a:schemeClr>
              </a:solidFill>
              <a:latin typeface="Gotham Narrow Light" pitchFamily="50" charset="0"/>
            </a:rPr>
            <a:t>US Exports</a:t>
          </a:r>
        </a:p>
        <a:p xmlns:a="http://schemas.openxmlformats.org/drawingml/2006/main">
          <a:pPr algn="ctr"/>
          <a:r>
            <a:rPr lang="en-US" sz="1600">
              <a:solidFill>
                <a:schemeClr val="tx1">
                  <a:lumMod val="50000"/>
                  <a:lumOff val="50000"/>
                </a:schemeClr>
              </a:solidFill>
              <a:latin typeface="Gotham Narrow Light" pitchFamily="50" charset="0"/>
            </a:rPr>
            <a:t>$10,060 bn</a:t>
          </a:r>
        </a:p>
        <a:p xmlns:a="http://schemas.openxmlformats.org/drawingml/2006/main">
          <a:pPr algn="ctr"/>
          <a:endParaRPr lang="en-US" sz="1600">
            <a:solidFill>
              <a:srgbClr val="7F7F7F"/>
            </a:solidFill>
            <a:latin typeface="Gotham Narrow Light" pitchFamily="50" charset="0"/>
          </a:endParaRPr>
        </a:p>
      </cdr:txBody>
    </cdr:sp>
  </cdr:relSizeAnchor>
  <cdr:relSizeAnchor xmlns:cdr="http://schemas.openxmlformats.org/drawingml/2006/chartDrawing">
    <cdr:from>
      <cdr:x>0.59714</cdr:x>
      <cdr:y>0.66439</cdr:y>
    </cdr:from>
    <cdr:to>
      <cdr:x>0.79368</cdr:x>
      <cdr:y>0.77093</cdr:y>
    </cdr:to>
    <cdr:sp macro="" textlink="">
      <cdr:nvSpPr>
        <cdr:cNvPr id="13" name="TextBox 12"/>
        <cdr:cNvSpPr txBox="1"/>
      </cdr:nvSpPr>
      <cdr:spPr>
        <a:xfrm xmlns:a="http://schemas.openxmlformats.org/drawingml/2006/main">
          <a:off x="5116420" y="3870124"/>
          <a:ext cx="1684007" cy="6205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chemeClr val="bg1"/>
              </a:solidFill>
              <a:latin typeface="Gotham Narrow Light" pitchFamily="50" charset="0"/>
            </a:rPr>
            <a:t>Non</a:t>
          </a:r>
          <a:r>
            <a:rPr lang="en-US" sz="1600" baseline="0">
              <a:solidFill>
                <a:schemeClr val="bg1"/>
              </a:solidFill>
              <a:latin typeface="Gotham Narrow Light" pitchFamily="50" charset="0"/>
            </a:rPr>
            <a:t> Ex-Im</a:t>
          </a:r>
        </a:p>
        <a:p xmlns:a="http://schemas.openxmlformats.org/drawingml/2006/main">
          <a:pPr algn="ctr"/>
          <a:r>
            <a:rPr lang="en-US" sz="1400" baseline="0">
              <a:solidFill>
                <a:schemeClr val="bg1"/>
              </a:solidFill>
              <a:latin typeface="Gotham Narrow Light" pitchFamily="50" charset="0"/>
            </a:rPr>
            <a:t>97.7%</a:t>
          </a:r>
          <a:endParaRPr lang="en-US" sz="1400">
            <a:solidFill>
              <a:schemeClr val="bg1"/>
            </a:solidFill>
            <a:latin typeface="Gotham Narrow Light" pitchFamily="50" charset="0"/>
          </a:endParaRPr>
        </a:p>
      </cdr:txBody>
    </cdr:sp>
  </cdr:relSizeAnchor>
  <cdr:relSizeAnchor xmlns:cdr="http://schemas.openxmlformats.org/drawingml/2006/chartDrawing">
    <cdr:from>
      <cdr:x>0.18449</cdr:x>
      <cdr:y>0.66265</cdr:y>
    </cdr:from>
    <cdr:to>
      <cdr:x>0.38103</cdr:x>
      <cdr:y>0.76744</cdr:y>
    </cdr:to>
    <cdr:sp macro="" textlink="">
      <cdr:nvSpPr>
        <cdr:cNvPr id="15" name="TextBox 14"/>
        <cdr:cNvSpPr txBox="1"/>
      </cdr:nvSpPr>
      <cdr:spPr>
        <a:xfrm xmlns:a="http://schemas.openxmlformats.org/drawingml/2006/main">
          <a:off x="1580740" y="3859964"/>
          <a:ext cx="1684007" cy="610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chemeClr val="bg1"/>
              </a:solidFill>
              <a:latin typeface="Gotham Narrow Light" pitchFamily="50" charset="0"/>
            </a:rPr>
            <a:t>Non</a:t>
          </a:r>
          <a:r>
            <a:rPr lang="en-US" sz="1600" baseline="0">
              <a:solidFill>
                <a:schemeClr val="bg1"/>
              </a:solidFill>
              <a:latin typeface="Gotham Narrow Light" pitchFamily="50" charset="0"/>
            </a:rPr>
            <a:t> Ex-Im</a:t>
          </a:r>
        </a:p>
        <a:p xmlns:a="http://schemas.openxmlformats.org/drawingml/2006/main">
          <a:pPr algn="ctr"/>
          <a:r>
            <a:rPr lang="en-US" sz="1400" baseline="0">
              <a:solidFill>
                <a:schemeClr val="bg1"/>
              </a:solidFill>
              <a:latin typeface="Gotham Narrow Light" pitchFamily="50" charset="0"/>
            </a:rPr>
            <a:t>98.1%</a:t>
          </a:r>
          <a:endParaRPr lang="en-US" sz="1400">
            <a:solidFill>
              <a:schemeClr val="bg1"/>
            </a:solidFill>
            <a:latin typeface="Gotham Narrow Light" pitchFamily="50" charset="0"/>
          </a:endParaRPr>
        </a:p>
      </cdr:txBody>
    </cdr:sp>
  </cdr:relSizeAnchor>
  <cdr:relSizeAnchor xmlns:cdr="http://schemas.openxmlformats.org/drawingml/2006/chartDrawing">
    <cdr:from>
      <cdr:x>0.18686</cdr:x>
      <cdr:y>0.80127</cdr:y>
    </cdr:from>
    <cdr:to>
      <cdr:x>0.3834</cdr:x>
      <cdr:y>0.90606</cdr:y>
    </cdr:to>
    <cdr:sp macro="" textlink="">
      <cdr:nvSpPr>
        <cdr:cNvPr id="17" name="TextBox 16"/>
        <cdr:cNvSpPr txBox="1"/>
      </cdr:nvSpPr>
      <cdr:spPr>
        <a:xfrm xmlns:a="http://schemas.openxmlformats.org/drawingml/2006/main">
          <a:off x="1619418" y="5039207"/>
          <a:ext cx="1703310" cy="6590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a:solidFill>
                <a:srgbClr val="FF6666"/>
              </a:solidFill>
              <a:latin typeface="Gotham Narrow Light" pitchFamily="50" charset="0"/>
            </a:rPr>
            <a:t>$9,871.1 bn</a:t>
          </a:r>
          <a:endParaRPr lang="en-US" sz="1400" baseline="0">
            <a:solidFill>
              <a:srgbClr val="FF6666"/>
            </a:solidFill>
            <a:latin typeface="Gotham Narrow Light" pitchFamily="50" charset="0"/>
          </a:endParaRPr>
        </a:p>
        <a:p xmlns:a="http://schemas.openxmlformats.org/drawingml/2006/main">
          <a:pPr algn="ctr"/>
          <a:r>
            <a:rPr lang="en-US" sz="1200" baseline="0">
              <a:solidFill>
                <a:schemeClr val="bg1"/>
              </a:solidFill>
              <a:latin typeface="Gotham Narrow Light" pitchFamily="50" charset="0"/>
            </a:rPr>
            <a:t>98.1%</a:t>
          </a:r>
          <a:endParaRPr lang="en-US" sz="1200">
            <a:solidFill>
              <a:schemeClr val="bg1"/>
            </a:solidFill>
            <a:latin typeface="Gotham Narrow Light" pitchFamily="50" charset="0"/>
          </a:endParaRPr>
        </a:p>
      </cdr:txBody>
    </cdr:sp>
  </cdr:relSizeAnchor>
  <cdr:relSizeAnchor xmlns:cdr="http://schemas.openxmlformats.org/drawingml/2006/chartDrawing">
    <cdr:from>
      <cdr:x>0.59316</cdr:x>
      <cdr:y>0.79952</cdr:y>
    </cdr:from>
    <cdr:to>
      <cdr:x>0.7897</cdr:x>
      <cdr:y>0.90432</cdr:y>
    </cdr:to>
    <cdr:sp macro="" textlink="">
      <cdr:nvSpPr>
        <cdr:cNvPr id="18" name="TextBox 17"/>
        <cdr:cNvSpPr txBox="1"/>
      </cdr:nvSpPr>
      <cdr:spPr>
        <a:xfrm xmlns:a="http://schemas.openxmlformats.org/drawingml/2006/main">
          <a:off x="5140573" y="5028202"/>
          <a:ext cx="1703310" cy="6590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a:solidFill>
                <a:srgbClr val="45B97C"/>
              </a:solidFill>
              <a:latin typeface="Gotham Narrow Light" pitchFamily="50" charset="0"/>
            </a:rPr>
            <a:t>52 million </a:t>
          </a:r>
        </a:p>
      </cdr:txBody>
    </cdr:sp>
  </cdr:relSizeAnchor>
  <cdr:relSizeAnchor xmlns:cdr="http://schemas.openxmlformats.org/drawingml/2006/chartDrawing">
    <cdr:from>
      <cdr:x>0.09605</cdr:x>
      <cdr:y>0.47965</cdr:y>
    </cdr:from>
    <cdr:to>
      <cdr:x>0.11858</cdr:x>
      <cdr:y>0.51628</cdr:y>
    </cdr:to>
    <cdr:cxnSp macro="">
      <cdr:nvCxnSpPr>
        <cdr:cNvPr id="19" name="Straight Connector 18"/>
        <cdr:cNvCxnSpPr/>
      </cdr:nvCxnSpPr>
      <cdr:spPr>
        <a:xfrm xmlns:a="http://schemas.openxmlformats.org/drawingml/2006/main">
          <a:off x="822960" y="2794000"/>
          <a:ext cx="193040" cy="213359"/>
        </a:xfrm>
        <a:prstGeom xmlns:a="http://schemas.openxmlformats.org/drawingml/2006/main" prst="line">
          <a:avLst/>
        </a:prstGeom>
        <a:ln xmlns:a="http://schemas.openxmlformats.org/drawingml/2006/main" w="19050">
          <a:solidFill>
            <a:schemeClr val="tx1">
              <a:lumMod val="50000"/>
              <a:lumOff val="50000"/>
            </a:schemeClr>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0.87154</cdr:x>
      <cdr:y>0.4657</cdr:y>
    </cdr:from>
    <cdr:to>
      <cdr:x>0.89763</cdr:x>
      <cdr:y>0.50756</cdr:y>
    </cdr:to>
    <cdr:cxnSp macro="">
      <cdr:nvCxnSpPr>
        <cdr:cNvPr id="20" name="Straight Connector 19"/>
        <cdr:cNvCxnSpPr/>
      </cdr:nvCxnSpPr>
      <cdr:spPr>
        <a:xfrm xmlns:a="http://schemas.openxmlformats.org/drawingml/2006/main" flipV="1">
          <a:off x="7467600" y="2712720"/>
          <a:ext cx="223520" cy="243840"/>
        </a:xfrm>
        <a:prstGeom xmlns:a="http://schemas.openxmlformats.org/drawingml/2006/main" prst="line">
          <a:avLst/>
        </a:prstGeom>
        <a:ln xmlns:a="http://schemas.openxmlformats.org/drawingml/2006/main" w="19050">
          <a:solidFill>
            <a:schemeClr val="tx1">
              <a:lumMod val="50000"/>
              <a:lumOff val="50000"/>
            </a:schemeClr>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0.69249</cdr:x>
      <cdr:y>0.76395</cdr:y>
    </cdr:from>
    <cdr:to>
      <cdr:x>0.69249</cdr:x>
      <cdr:y>0.79884</cdr:y>
    </cdr:to>
    <cdr:cxnSp macro="">
      <cdr:nvCxnSpPr>
        <cdr:cNvPr id="25" name="Straight Connector 24"/>
        <cdr:cNvCxnSpPr/>
      </cdr:nvCxnSpPr>
      <cdr:spPr>
        <a:xfrm xmlns:a="http://schemas.openxmlformats.org/drawingml/2006/main" flipV="1">
          <a:off x="5933440" y="4450080"/>
          <a:ext cx="0" cy="203200"/>
        </a:xfrm>
        <a:prstGeom xmlns:a="http://schemas.openxmlformats.org/drawingml/2006/main" prst="line">
          <a:avLst/>
        </a:prstGeom>
        <a:ln xmlns:a="http://schemas.openxmlformats.org/drawingml/2006/main" w="19050">
          <a:solidFill>
            <a:schemeClr val="tx1">
              <a:lumMod val="50000"/>
              <a:lumOff val="50000"/>
            </a:schemeClr>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0.28458</cdr:x>
      <cdr:y>0.76919</cdr:y>
    </cdr:from>
    <cdr:to>
      <cdr:x>0.28458</cdr:x>
      <cdr:y>0.80407</cdr:y>
    </cdr:to>
    <cdr:cxnSp macro="">
      <cdr:nvCxnSpPr>
        <cdr:cNvPr id="28" name="Straight Connector 27"/>
        <cdr:cNvCxnSpPr/>
      </cdr:nvCxnSpPr>
      <cdr:spPr>
        <a:xfrm xmlns:a="http://schemas.openxmlformats.org/drawingml/2006/main" flipV="1">
          <a:off x="2438400" y="4480560"/>
          <a:ext cx="0" cy="203200"/>
        </a:xfrm>
        <a:prstGeom xmlns:a="http://schemas.openxmlformats.org/drawingml/2006/main" prst="line">
          <a:avLst/>
        </a:prstGeom>
        <a:ln xmlns:a="http://schemas.openxmlformats.org/drawingml/2006/main" w="19050">
          <a:solidFill>
            <a:schemeClr val="tx1">
              <a:lumMod val="50000"/>
              <a:lumOff val="50000"/>
            </a:schemeClr>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0.1642</cdr:x>
      <cdr:y>0.1456</cdr:y>
    </cdr:from>
    <cdr:to>
      <cdr:x>0.44531</cdr:x>
      <cdr:y>0.21703</cdr:y>
    </cdr:to>
    <cdr:sp macro="" textlink="">
      <cdr:nvSpPr>
        <cdr:cNvPr id="2" name="TextBox 1"/>
        <cdr:cNvSpPr txBox="1"/>
      </cdr:nvSpPr>
      <cdr:spPr>
        <a:xfrm xmlns:a="http://schemas.openxmlformats.org/drawingml/2006/main">
          <a:off x="1423605" y="914687"/>
          <a:ext cx="2437194" cy="4487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solidFill>
                <a:srgbClr val="FF6666"/>
              </a:solidFill>
              <a:latin typeface="Gotham Narrow Light" pitchFamily="50" charset="0"/>
            </a:rPr>
            <a:t>Total US </a:t>
          </a:r>
        </a:p>
      </cdr:txBody>
    </cdr:sp>
  </cdr:relSizeAnchor>
  <cdr:relSizeAnchor xmlns:cdr="http://schemas.openxmlformats.org/drawingml/2006/chartDrawing">
    <cdr:from>
      <cdr:x>0.19051</cdr:x>
      <cdr:y>0.20072</cdr:y>
    </cdr:from>
    <cdr:to>
      <cdr:x>0.53613</cdr:x>
      <cdr:y>0.27215</cdr:y>
    </cdr:to>
    <cdr:sp macro="" textlink="">
      <cdr:nvSpPr>
        <cdr:cNvPr id="3" name="TextBox 1"/>
        <cdr:cNvSpPr txBox="1"/>
      </cdr:nvSpPr>
      <cdr:spPr>
        <a:xfrm xmlns:a="http://schemas.openxmlformats.org/drawingml/2006/main">
          <a:off x="1651710" y="1260985"/>
          <a:ext cx="2996490" cy="4487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solidFill>
                <a:srgbClr val="17C7D2"/>
              </a:solidFill>
              <a:latin typeface="Gotham Narrow Light" pitchFamily="50" charset="0"/>
            </a:rPr>
            <a:t>Export-Import Bank</a:t>
          </a:r>
        </a:p>
      </cdr:txBody>
    </cdr:sp>
  </cdr:relSizeAnchor>
  <cdr:relSizeAnchor xmlns:cdr="http://schemas.openxmlformats.org/drawingml/2006/chartDrawing">
    <cdr:from>
      <cdr:x>0.15332</cdr:x>
      <cdr:y>0.17251</cdr:y>
    </cdr:from>
    <cdr:to>
      <cdr:x>0.17188</cdr:x>
      <cdr:y>0.57817</cdr:y>
    </cdr:to>
    <cdr:grpSp>
      <cdr:nvGrpSpPr>
        <cdr:cNvPr id="4" name="Group 3"/>
        <cdr:cNvGrpSpPr/>
      </cdr:nvGrpSpPr>
      <cdr:grpSpPr>
        <a:xfrm xmlns:a="http://schemas.openxmlformats.org/drawingml/2006/main">
          <a:off x="1327966" y="1084484"/>
          <a:ext cx="160755" cy="2550182"/>
          <a:chOff x="0" y="-67734"/>
          <a:chExt cx="160867" cy="2548467"/>
        </a:xfrm>
      </cdr:grpSpPr>
      <cdr:cxnSp macro="">
        <cdr:nvCxnSpPr>
          <cdr:cNvPr id="5" name="Straight Connector 4"/>
          <cdr:cNvCxnSpPr/>
        </cdr:nvCxnSpPr>
        <cdr:spPr>
          <a:xfrm xmlns:a="http://schemas.openxmlformats.org/drawingml/2006/main">
            <a:off x="0" y="-67734"/>
            <a:ext cx="0" cy="2548467"/>
          </a:xfrm>
          <a:prstGeom xmlns:a="http://schemas.openxmlformats.org/drawingml/2006/main" prst="line">
            <a:avLst/>
          </a:prstGeom>
          <a:ln xmlns:a="http://schemas.openxmlformats.org/drawingml/2006/main" w="19050">
            <a:solidFill>
              <a:srgbClr val="FF6666"/>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cdr:cNvCxnSpPr/>
        </cdr:nvCxnSpPr>
        <cdr:spPr>
          <a:xfrm xmlns:a="http://schemas.openxmlformats.org/drawingml/2006/main">
            <a:off x="0" y="2480733"/>
            <a:ext cx="160867" cy="0"/>
          </a:xfrm>
          <a:prstGeom xmlns:a="http://schemas.openxmlformats.org/drawingml/2006/main" prst="line">
            <a:avLst/>
          </a:prstGeom>
          <a:ln xmlns:a="http://schemas.openxmlformats.org/drawingml/2006/main" w="19050">
            <a:solidFill>
              <a:srgbClr val="FF6666"/>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cdr:cNvCxnSpPr/>
        </cdr:nvCxnSpPr>
        <cdr:spPr>
          <a:xfrm xmlns:a="http://schemas.openxmlformats.org/drawingml/2006/main">
            <a:off x="0" y="-59267"/>
            <a:ext cx="160867" cy="0"/>
          </a:xfrm>
          <a:prstGeom xmlns:a="http://schemas.openxmlformats.org/drawingml/2006/main" prst="line">
            <a:avLst/>
          </a:prstGeom>
          <a:ln xmlns:a="http://schemas.openxmlformats.org/drawingml/2006/main" w="19050">
            <a:solidFill>
              <a:srgbClr val="FF6666"/>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dr:relSizeAnchor xmlns:cdr="http://schemas.openxmlformats.org/drawingml/2006/chartDrawing">
    <cdr:from>
      <cdr:x>0.27344</cdr:x>
      <cdr:y>0.25337</cdr:y>
    </cdr:from>
    <cdr:to>
      <cdr:x>0.27344</cdr:x>
      <cdr:y>0.76685</cdr:y>
    </cdr:to>
    <cdr:cxnSp macro="">
      <cdr:nvCxnSpPr>
        <cdr:cNvPr id="8" name="Straight Connector 7"/>
        <cdr:cNvCxnSpPr/>
      </cdr:nvCxnSpPr>
      <cdr:spPr>
        <a:xfrm xmlns:a="http://schemas.openxmlformats.org/drawingml/2006/main">
          <a:off x="2370666" y="1591733"/>
          <a:ext cx="0" cy="3225800"/>
        </a:xfrm>
        <a:prstGeom xmlns:a="http://schemas.openxmlformats.org/drawingml/2006/main" prst="line">
          <a:avLst/>
        </a:prstGeom>
        <a:ln xmlns:a="http://schemas.openxmlformats.org/drawingml/2006/main" w="19050">
          <a:solidFill>
            <a:srgbClr val="17C7D2"/>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0.13445</cdr:x>
      <cdr:y>0.12247</cdr:y>
    </cdr:from>
    <cdr:to>
      <cdr:x>0.49053</cdr:x>
      <cdr:y>0.1939</cdr:y>
    </cdr:to>
    <cdr:sp macro="" textlink="">
      <cdr:nvSpPr>
        <cdr:cNvPr id="2" name="TextBox 1"/>
        <cdr:cNvSpPr txBox="1"/>
      </cdr:nvSpPr>
      <cdr:spPr>
        <a:xfrm xmlns:a="http://schemas.openxmlformats.org/drawingml/2006/main">
          <a:off x="1152025" y="713378"/>
          <a:ext cx="3050960" cy="4160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solidFill>
                <a:srgbClr val="45B97C"/>
              </a:solidFill>
              <a:latin typeface="Gotham Narrow Light" pitchFamily="50" charset="0"/>
            </a:rPr>
            <a:t>Total</a:t>
          </a:r>
          <a:r>
            <a:rPr lang="en-US" sz="1600" baseline="0">
              <a:solidFill>
                <a:srgbClr val="45B97C"/>
              </a:solidFill>
              <a:latin typeface="Gotham Narrow Light" pitchFamily="50" charset="0"/>
            </a:rPr>
            <a:t> US </a:t>
          </a:r>
          <a:endParaRPr lang="en-US" sz="1600">
            <a:solidFill>
              <a:srgbClr val="45B97C"/>
            </a:solidFill>
            <a:latin typeface="Gotham Narrow Light" pitchFamily="50" charset="0"/>
          </a:endParaRPr>
        </a:p>
      </cdr:txBody>
    </cdr:sp>
  </cdr:relSizeAnchor>
  <cdr:relSizeAnchor xmlns:cdr="http://schemas.openxmlformats.org/drawingml/2006/chartDrawing">
    <cdr:from>
      <cdr:x>0.17397</cdr:x>
      <cdr:y>0.18655</cdr:y>
    </cdr:from>
    <cdr:to>
      <cdr:x>0.32213</cdr:x>
      <cdr:y>0.34448</cdr:y>
    </cdr:to>
    <cdr:sp macro="" textlink="">
      <cdr:nvSpPr>
        <cdr:cNvPr id="3" name="TextBox 1"/>
        <cdr:cNvSpPr txBox="1"/>
      </cdr:nvSpPr>
      <cdr:spPr>
        <a:xfrm xmlns:a="http://schemas.openxmlformats.org/drawingml/2006/main">
          <a:off x="1490616" y="1086646"/>
          <a:ext cx="1269517" cy="9199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17C7D2"/>
              </a:solidFill>
              <a:latin typeface="Gotham Narrow Light" pitchFamily="50" charset="0"/>
            </a:rPr>
            <a:t>Export-Import</a:t>
          </a:r>
        </a:p>
        <a:p xmlns:a="http://schemas.openxmlformats.org/drawingml/2006/main">
          <a:pPr algn="ctr"/>
          <a:r>
            <a:rPr lang="en-US" sz="1600">
              <a:solidFill>
                <a:srgbClr val="17C7D2"/>
              </a:solidFill>
              <a:latin typeface="Gotham Narrow Light" pitchFamily="50" charset="0"/>
            </a:rPr>
            <a:t>Bank </a:t>
          </a:r>
        </a:p>
      </cdr:txBody>
    </cdr:sp>
  </cdr:relSizeAnchor>
  <cdr:relSizeAnchor xmlns:cdr="http://schemas.openxmlformats.org/drawingml/2006/chartDrawing">
    <cdr:from>
      <cdr:x>0.23913</cdr:x>
      <cdr:y>0.32703</cdr:y>
    </cdr:from>
    <cdr:to>
      <cdr:x>0.23913</cdr:x>
      <cdr:y>0.76599</cdr:y>
    </cdr:to>
    <cdr:cxnSp macro="">
      <cdr:nvCxnSpPr>
        <cdr:cNvPr id="21" name="Straight Connector 20"/>
        <cdr:cNvCxnSpPr/>
      </cdr:nvCxnSpPr>
      <cdr:spPr>
        <a:xfrm xmlns:a="http://schemas.openxmlformats.org/drawingml/2006/main">
          <a:off x="2048933" y="1905000"/>
          <a:ext cx="0" cy="2556933"/>
        </a:xfrm>
        <a:prstGeom xmlns:a="http://schemas.openxmlformats.org/drawingml/2006/main" prst="line">
          <a:avLst/>
        </a:prstGeom>
        <a:ln xmlns:a="http://schemas.openxmlformats.org/drawingml/2006/main" w="19050">
          <a:solidFill>
            <a:srgbClr val="17C7D2"/>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0.12154</cdr:x>
      <cdr:y>0.15698</cdr:y>
    </cdr:from>
    <cdr:to>
      <cdr:x>0.14032</cdr:x>
      <cdr:y>0.58285</cdr:y>
    </cdr:to>
    <cdr:grpSp>
      <cdr:nvGrpSpPr>
        <cdr:cNvPr id="41" name="Group 40"/>
        <cdr:cNvGrpSpPr/>
      </cdr:nvGrpSpPr>
      <cdr:grpSpPr>
        <a:xfrm xmlns:a="http://schemas.openxmlformats.org/drawingml/2006/main">
          <a:off x="1052707" y="986855"/>
          <a:ext cx="162661" cy="2677232"/>
          <a:chOff x="1041400" y="914400"/>
          <a:chExt cx="160867" cy="2480733"/>
        </a:xfrm>
      </cdr:grpSpPr>
      <cdr:cxnSp macro="">
        <cdr:nvCxnSpPr>
          <cdr:cNvPr id="15" name="Straight Connector 14"/>
          <cdr:cNvCxnSpPr/>
        </cdr:nvCxnSpPr>
        <cdr:spPr>
          <a:xfrm xmlns:a="http://schemas.openxmlformats.org/drawingml/2006/main">
            <a:off x="1041400" y="914400"/>
            <a:ext cx="0" cy="2480733"/>
          </a:xfrm>
          <a:prstGeom xmlns:a="http://schemas.openxmlformats.org/drawingml/2006/main" prst="line">
            <a:avLst/>
          </a:prstGeom>
          <a:ln xmlns:a="http://schemas.openxmlformats.org/drawingml/2006/main" w="19050">
            <a:solidFill>
              <a:srgbClr val="45B97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17" name="Straight Connector 16"/>
          <cdr:cNvCxnSpPr/>
        </cdr:nvCxnSpPr>
        <cdr:spPr>
          <a:xfrm xmlns:a="http://schemas.openxmlformats.org/drawingml/2006/main">
            <a:off x="1041400" y="3395133"/>
            <a:ext cx="160867" cy="0"/>
          </a:xfrm>
          <a:prstGeom xmlns:a="http://schemas.openxmlformats.org/drawingml/2006/main" prst="line">
            <a:avLst/>
          </a:prstGeom>
          <a:ln xmlns:a="http://schemas.openxmlformats.org/drawingml/2006/main" w="19050">
            <a:solidFill>
              <a:srgbClr val="45B97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35" name="Straight Connector 34"/>
          <cdr:cNvCxnSpPr/>
        </cdr:nvCxnSpPr>
        <cdr:spPr>
          <a:xfrm xmlns:a="http://schemas.openxmlformats.org/drawingml/2006/main">
            <a:off x="1041400" y="922866"/>
            <a:ext cx="160867" cy="0"/>
          </a:xfrm>
          <a:prstGeom xmlns:a="http://schemas.openxmlformats.org/drawingml/2006/main" prst="line">
            <a:avLst/>
          </a:prstGeom>
          <a:ln xmlns:a="http://schemas.openxmlformats.org/drawingml/2006/main" w="19050">
            <a:solidFill>
              <a:srgbClr val="45B97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7.xml><?xml version="1.0" encoding="utf-8"?>
<xdr:wsDr xmlns:xdr="http://schemas.openxmlformats.org/drawingml/2006/spreadsheetDrawing" xmlns:a="http://schemas.openxmlformats.org/drawingml/2006/main">
  <xdr:absoluteAnchor>
    <xdr:pos x="4127500" y="1955800"/>
    <xdr:ext cx="8568267" cy="582506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4</xdr:col>
      <xdr:colOff>0</xdr:colOff>
      <xdr:row>1</xdr:row>
      <xdr:rowOff>0</xdr:rowOff>
    </xdr:from>
    <xdr:to>
      <xdr:col>14</xdr:col>
      <xdr:colOff>317500</xdr:colOff>
      <xdr:row>33</xdr:row>
      <xdr:rowOff>139700</xdr:rowOff>
    </xdr:to>
    <xdr:pic>
      <xdr:nvPicPr>
        <xdr:cNvPr id="6" name="Picture 5"/>
        <xdr:cNvPicPr>
          <a:picLocks noChangeAspect="1"/>
        </xdr:cNvPicPr>
      </xdr:nvPicPr>
      <xdr:blipFill>
        <a:blip xmlns:r="http://schemas.openxmlformats.org/officeDocument/2006/relationships" r:embed="rId2"/>
        <a:stretch>
          <a:fillRect/>
        </a:stretch>
      </xdr:blipFill>
      <xdr:spPr>
        <a:xfrm>
          <a:off x="3302000" y="177800"/>
          <a:ext cx="8572500" cy="5829300"/>
        </a:xfrm>
        <a:prstGeom prst="rect">
          <a:avLst/>
        </a:prstGeom>
      </xdr:spPr>
    </xdr:pic>
    <xdr:clientData/>
  </xdr:twoCellAnchor>
  <xdr:twoCellAnchor editAs="oneCell">
    <xdr:from>
      <xdr:col>18</xdr:col>
      <xdr:colOff>685800</xdr:colOff>
      <xdr:row>6</xdr:row>
      <xdr:rowOff>0</xdr:rowOff>
    </xdr:from>
    <xdr:to>
      <xdr:col>25</xdr:col>
      <xdr:colOff>457200</xdr:colOff>
      <xdr:row>38</xdr:row>
      <xdr:rowOff>139700</xdr:rowOff>
    </xdr:to>
    <xdr:pic>
      <xdr:nvPicPr>
        <xdr:cNvPr id="7" name="Picture 6"/>
        <xdr:cNvPicPr>
          <a:picLocks noChangeAspect="1"/>
        </xdr:cNvPicPr>
      </xdr:nvPicPr>
      <xdr:blipFill rotWithShape="1">
        <a:blip xmlns:r="http://schemas.openxmlformats.org/officeDocument/2006/relationships" r:embed="rId3"/>
        <a:srcRect l="17629" r="17630"/>
        <a:stretch/>
      </xdr:blipFill>
      <xdr:spPr>
        <a:xfrm>
          <a:off x="15544800" y="1066800"/>
          <a:ext cx="5549900" cy="5829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8568267" cy="582506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www.trade.gov/mas/ian/build/groups/public/%40tg_ian/documents/webcontent/tg_ian_005313.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census.gov/foreign-trade/Press-Release/2013pr/final_revisions/final.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exim.gov/about/library/reports/annualreports/2012/files/exim_2012annualreport.pdf" TargetMode="External"/><Relationship Id="rId4" Type="http://schemas.openxmlformats.org/officeDocument/2006/relationships/hyperlink" Target="http://www.exim.gov/about/library/reports/annualreports/2011/exim_2011annualreport.pdf" TargetMode="External"/><Relationship Id="rId5" Type="http://schemas.openxmlformats.org/officeDocument/2006/relationships/hyperlink" Target="http://www.exim.gov/about/library/reports/annualreports/2009/upload/2009AnnualReport.pdf" TargetMode="External"/><Relationship Id="rId6" Type="http://schemas.openxmlformats.org/officeDocument/2006/relationships/hyperlink" Target="http://www.exim.gov/about/library/reports/annualreports/2010/upload/exim_2010annualreport_full.pdf" TargetMode="External"/><Relationship Id="rId7" Type="http://schemas.openxmlformats.org/officeDocument/2006/relationships/hyperlink" Target="http://www.exim.gov/about/library/reports/annualreports/2008/upload/2008AnnualReport.pdf" TargetMode="External"/><Relationship Id="rId8" Type="http://schemas.openxmlformats.org/officeDocument/2006/relationships/vmlDrawing" Target="../drawings/vmlDrawing1.vml"/><Relationship Id="rId9" Type="http://schemas.openxmlformats.org/officeDocument/2006/relationships/comments" Target="../comments1.xml"/><Relationship Id="rId1" Type="http://schemas.openxmlformats.org/officeDocument/2006/relationships/hyperlink" Target="http://www.exim.gov/about/library/reports/annualreports/" TargetMode="External"/><Relationship Id="rId2" Type="http://schemas.openxmlformats.org/officeDocument/2006/relationships/hyperlink" Target="http://www.exim.gov/about/library/reports/annualreports/2013/annual-report-2013.pdf"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D49" sqref="D49"/>
    </sheetView>
  </sheetViews>
  <sheetFormatPr baseColWidth="10" defaultColWidth="8.83203125" defaultRowHeight="14" x14ac:dyDescent="0"/>
  <cols>
    <col min="2" max="2" width="0.5" customWidth="1"/>
    <col min="3" max="3" width="14" bestFit="1" customWidth="1"/>
    <col min="4" max="4" width="26.1640625" bestFit="1" customWidth="1"/>
    <col min="5" max="5" width="0.5" customWidth="1"/>
    <col min="6" max="6" width="14" bestFit="1" customWidth="1"/>
    <col min="7" max="7" width="26.1640625" bestFit="1" customWidth="1"/>
    <col min="8" max="8" width="0.5" customWidth="1"/>
    <col min="9" max="9" width="4" customWidth="1"/>
  </cols>
  <sheetData>
    <row r="1" spans="1:9">
      <c r="A1" t="s">
        <v>27</v>
      </c>
    </row>
    <row r="3" spans="1:9">
      <c r="B3" s="6"/>
      <c r="E3" s="6"/>
      <c r="H3" s="6"/>
    </row>
    <row r="4" spans="1:9">
      <c r="B4" s="5"/>
      <c r="C4" s="9" t="s">
        <v>24</v>
      </c>
      <c r="D4" s="9"/>
      <c r="E4" s="5"/>
      <c r="F4" s="10" t="s">
        <v>23</v>
      </c>
      <c r="G4" s="10"/>
      <c r="H4" s="5"/>
    </row>
    <row r="5" spans="1:9">
      <c r="B5" s="6"/>
      <c r="C5" t="s">
        <v>28</v>
      </c>
      <c r="D5" t="s">
        <v>25</v>
      </c>
      <c r="E5" s="6"/>
      <c r="F5" t="s">
        <v>28</v>
      </c>
      <c r="G5" t="s">
        <v>25</v>
      </c>
      <c r="H5" s="6"/>
    </row>
    <row r="6" spans="1:9" ht="1.5" customHeight="1">
      <c r="A6" s="6"/>
      <c r="B6" s="6"/>
      <c r="C6" s="6"/>
      <c r="D6" s="6"/>
      <c r="E6" s="6"/>
      <c r="F6" s="6"/>
      <c r="G6" s="6"/>
      <c r="H6" s="6"/>
      <c r="I6" s="6"/>
    </row>
    <row r="7" spans="1:9">
      <c r="A7">
        <v>2009</v>
      </c>
      <c r="B7" s="6"/>
      <c r="C7" s="3">
        <v>9700000</v>
      </c>
      <c r="D7" s="7">
        <v>1583.0530000000001</v>
      </c>
      <c r="E7" s="6"/>
      <c r="F7" s="3">
        <v>225000</v>
      </c>
      <c r="G7" s="4">
        <v>26.4</v>
      </c>
      <c r="H7" s="6"/>
    </row>
    <row r="8" spans="1:9">
      <c r="A8">
        <v>2010</v>
      </c>
      <c r="B8" s="6"/>
      <c r="C8" s="3">
        <v>10200000</v>
      </c>
      <c r="D8" s="7">
        <v>1853.606</v>
      </c>
      <c r="E8" s="6"/>
      <c r="F8" s="3">
        <v>227000</v>
      </c>
      <c r="G8" s="4">
        <v>34.299999999999997</v>
      </c>
      <c r="H8" s="6"/>
    </row>
    <row r="9" spans="1:9">
      <c r="A9">
        <v>2011</v>
      </c>
      <c r="B9" s="6"/>
      <c r="C9" s="3">
        <v>10900000</v>
      </c>
      <c r="D9" s="7">
        <v>2127.0210000000002</v>
      </c>
      <c r="E9" s="6"/>
      <c r="F9" s="3">
        <v>288000</v>
      </c>
      <c r="G9" s="4">
        <v>41.3</v>
      </c>
      <c r="H9" s="6"/>
    </row>
    <row r="10" spans="1:9">
      <c r="A10">
        <v>2012</v>
      </c>
      <c r="B10" s="6"/>
      <c r="C10" s="3">
        <v>11100000</v>
      </c>
      <c r="D10" s="7">
        <v>2216.54</v>
      </c>
      <c r="E10" s="6"/>
      <c r="F10" s="3">
        <v>255000</v>
      </c>
      <c r="G10" s="4">
        <v>49.9</v>
      </c>
      <c r="H10" s="6"/>
    </row>
    <row r="11" spans="1:9">
      <c r="A11">
        <v>2013</v>
      </c>
      <c r="B11" s="6"/>
      <c r="C11" s="3">
        <v>11300000</v>
      </c>
      <c r="D11" s="7">
        <v>2280.194</v>
      </c>
      <c r="E11" s="6"/>
      <c r="F11" s="3">
        <v>205000</v>
      </c>
      <c r="G11" s="4">
        <v>37.4</v>
      </c>
      <c r="H11" s="6"/>
    </row>
    <row r="12" spans="1:9" ht="1.5" customHeight="1">
      <c r="A12" s="6"/>
      <c r="B12" s="6"/>
      <c r="C12" s="6"/>
      <c r="D12" s="6"/>
      <c r="E12" s="6"/>
      <c r="F12" s="6"/>
      <c r="G12" s="6"/>
      <c r="H12" s="6"/>
      <c r="I12" s="6"/>
    </row>
    <row r="13" spans="1:9">
      <c r="A13" t="s">
        <v>26</v>
      </c>
      <c r="B13" s="6"/>
      <c r="C13" s="3">
        <f>SUM(C7:C11)</f>
        <v>53200000</v>
      </c>
      <c r="D13" s="7">
        <f>SUM(D7:D11)</f>
        <v>10060.414000000001</v>
      </c>
      <c r="E13" s="6"/>
      <c r="F13" s="3">
        <f>SUM(F7:F11)</f>
        <v>1200000</v>
      </c>
      <c r="G13" s="7">
        <f>SUM(G7:G11)</f>
        <v>189.3</v>
      </c>
      <c r="H13" s="6"/>
    </row>
    <row r="14" spans="1:9">
      <c r="C14" s="3">
        <f>C13-F13</f>
        <v>52000000</v>
      </c>
      <c r="D14" s="7">
        <f>D13-G13</f>
        <v>9871.1140000000014</v>
      </c>
      <c r="F14" s="8">
        <f>F13/C14</f>
        <v>2.3076923076923078E-2</v>
      </c>
      <c r="G14" s="8">
        <f>G13/D13</f>
        <v>1.8816323065830094E-2</v>
      </c>
    </row>
    <row r="15" spans="1:9">
      <c r="C15" s="8">
        <f>C14/C13</f>
        <v>0.97744360902255634</v>
      </c>
      <c r="D15" s="8">
        <f>D14/D13</f>
        <v>0.98118367693416997</v>
      </c>
    </row>
  </sheetData>
  <mergeCells count="2">
    <mergeCell ref="C4:D4"/>
    <mergeCell ref="F4:G4"/>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baseColWidth="10" defaultColWidth="8.83203125" defaultRowHeight="14" x14ac:dyDescent="0"/>
  <sheetData>
    <row r="1" spans="1:4">
      <c r="A1" s="1" t="s">
        <v>29</v>
      </c>
    </row>
    <row r="2" spans="1:4">
      <c r="A2" t="s">
        <v>0</v>
      </c>
    </row>
    <row r="3" spans="1:4">
      <c r="B3" s="2" t="s">
        <v>10</v>
      </c>
      <c r="C3" s="2" t="s">
        <v>11</v>
      </c>
      <c r="D3" s="2" t="s">
        <v>12</v>
      </c>
    </row>
    <row r="4" spans="1:4">
      <c r="A4" s="2" t="s">
        <v>5</v>
      </c>
      <c r="B4">
        <v>9.6999999999999993</v>
      </c>
      <c r="C4">
        <v>6</v>
      </c>
      <c r="D4">
        <v>3.6</v>
      </c>
    </row>
    <row r="5" spans="1:4">
      <c r="A5" s="2" t="s">
        <v>6</v>
      </c>
      <c r="B5">
        <v>10.199999999999999</v>
      </c>
      <c r="C5">
        <v>6.5</v>
      </c>
      <c r="D5">
        <v>3.7</v>
      </c>
    </row>
    <row r="6" spans="1:4">
      <c r="A6" s="2" t="s">
        <v>7</v>
      </c>
      <c r="B6">
        <v>10.9</v>
      </c>
      <c r="C6">
        <v>6.9</v>
      </c>
      <c r="D6">
        <v>4</v>
      </c>
    </row>
    <row r="7" spans="1:4">
      <c r="A7" s="2" t="s">
        <v>8</v>
      </c>
      <c r="B7">
        <v>11.1</v>
      </c>
      <c r="C7">
        <v>7</v>
      </c>
      <c r="D7">
        <v>4</v>
      </c>
    </row>
    <row r="8" spans="1:4">
      <c r="A8" s="2" t="s">
        <v>9</v>
      </c>
      <c r="B8">
        <v>11.3</v>
      </c>
      <c r="C8">
        <v>7.1</v>
      </c>
      <c r="D8">
        <v>4.2</v>
      </c>
    </row>
    <row r="9" spans="1:4">
      <c r="A9" t="s">
        <v>1</v>
      </c>
    </row>
    <row r="10" spans="1:4">
      <c r="A10" t="s">
        <v>2</v>
      </c>
    </row>
    <row r="11" spans="1:4">
      <c r="A11" t="s">
        <v>3</v>
      </c>
    </row>
    <row r="12" spans="1:4">
      <c r="A12" t="s">
        <v>4</v>
      </c>
    </row>
  </sheetData>
  <hyperlinks>
    <hyperlink ref="A1" r:id="rId1" display="Source: Jobs Supports by Exports 2013: An Update, International Trade Administration, Dept. of Commerce"/>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heetViews>
  <sheetFormatPr baseColWidth="10" defaultColWidth="8.83203125" defaultRowHeight="14" x14ac:dyDescent="0"/>
  <sheetData>
    <row r="1" spans="1:10">
      <c r="A1" s="1" t="s">
        <v>15</v>
      </c>
    </row>
    <row r="2" spans="1:10">
      <c r="A2" t="s">
        <v>13</v>
      </c>
    </row>
    <row r="3" spans="1:10">
      <c r="A3" t="s">
        <v>14</v>
      </c>
    </row>
    <row r="5" spans="1:10">
      <c r="B5" s="11" t="s">
        <v>17</v>
      </c>
      <c r="C5" s="11"/>
      <c r="D5" s="11"/>
      <c r="E5" s="11" t="s">
        <v>18</v>
      </c>
      <c r="F5" s="11"/>
      <c r="G5" s="11"/>
      <c r="H5" s="11" t="s">
        <v>19</v>
      </c>
      <c r="I5" s="11"/>
      <c r="J5" s="11"/>
    </row>
    <row r="6" spans="1:10">
      <c r="A6" s="2" t="s">
        <v>16</v>
      </c>
      <c r="B6" s="2" t="s">
        <v>10</v>
      </c>
      <c r="C6" s="2" t="s">
        <v>11</v>
      </c>
      <c r="D6" s="2" t="s">
        <v>12</v>
      </c>
      <c r="E6" s="2" t="s">
        <v>10</v>
      </c>
      <c r="F6" s="2" t="s">
        <v>11</v>
      </c>
      <c r="G6" s="2" t="s">
        <v>12</v>
      </c>
      <c r="H6" s="2" t="s">
        <v>10</v>
      </c>
      <c r="I6" s="2" t="s">
        <v>11</v>
      </c>
      <c r="J6" s="2" t="s">
        <v>12</v>
      </c>
    </row>
    <row r="7" spans="1:10">
      <c r="A7" s="2">
        <v>2008</v>
      </c>
      <c r="B7" s="3">
        <v>-708726</v>
      </c>
      <c r="C7" s="3">
        <v>-832492</v>
      </c>
      <c r="D7" s="3">
        <v>123765</v>
      </c>
      <c r="E7" s="3">
        <v>1841612</v>
      </c>
      <c r="F7" s="3">
        <v>1308795</v>
      </c>
      <c r="G7" s="3">
        <v>532817</v>
      </c>
      <c r="H7" s="3">
        <v>2550339</v>
      </c>
      <c r="I7" s="3">
        <v>2141287</v>
      </c>
      <c r="J7" s="3">
        <v>409052</v>
      </c>
    </row>
    <row r="8" spans="1:10">
      <c r="A8" s="2">
        <v>2009</v>
      </c>
      <c r="B8" s="3">
        <v>-383774</v>
      </c>
      <c r="C8" s="3">
        <v>-509694</v>
      </c>
      <c r="D8" s="3">
        <v>125920</v>
      </c>
      <c r="E8" s="3">
        <v>1583053</v>
      </c>
      <c r="F8" s="3">
        <v>1070331</v>
      </c>
      <c r="G8" s="3">
        <v>512722</v>
      </c>
      <c r="H8" s="3">
        <v>1966827</v>
      </c>
      <c r="I8" s="3">
        <v>1580025</v>
      </c>
      <c r="J8" s="3">
        <v>386801</v>
      </c>
    </row>
    <row r="9" spans="1:10">
      <c r="A9" s="2">
        <v>2010</v>
      </c>
      <c r="B9" s="3">
        <v>494658</v>
      </c>
      <c r="C9" s="3">
        <v>-648678</v>
      </c>
      <c r="D9" s="3">
        <v>154020</v>
      </c>
      <c r="E9" s="3">
        <v>1853606</v>
      </c>
      <c r="F9" s="3">
        <v>1290273</v>
      </c>
      <c r="G9" s="3">
        <v>563333</v>
      </c>
      <c r="H9" s="3">
        <v>2348263</v>
      </c>
      <c r="I9" s="3">
        <v>1938950</v>
      </c>
      <c r="J9" s="3">
        <v>409313</v>
      </c>
    </row>
    <row r="10" spans="1:10">
      <c r="A10" s="2">
        <v>2011</v>
      </c>
      <c r="B10" s="3">
        <v>-548625</v>
      </c>
      <c r="C10" s="3">
        <v>-740646</v>
      </c>
      <c r="D10" s="3">
        <v>192020</v>
      </c>
      <c r="E10" s="3">
        <v>2127021</v>
      </c>
      <c r="F10" s="3">
        <v>1499240</v>
      </c>
      <c r="G10" s="3">
        <v>627781</v>
      </c>
      <c r="H10" s="3">
        <v>2675646</v>
      </c>
      <c r="I10" s="3">
        <v>2239886</v>
      </c>
      <c r="J10" s="3">
        <v>435761</v>
      </c>
    </row>
    <row r="11" spans="1:10">
      <c r="A11" s="2">
        <v>2012</v>
      </c>
      <c r="B11" s="3">
        <v>-537605</v>
      </c>
      <c r="C11" s="3">
        <v>-742095</v>
      </c>
      <c r="D11" s="3">
        <v>204490</v>
      </c>
      <c r="E11" s="3">
        <v>2216540</v>
      </c>
      <c r="F11" s="3">
        <v>1561689</v>
      </c>
      <c r="G11" s="3">
        <v>654850</v>
      </c>
      <c r="H11" s="3">
        <v>2754145</v>
      </c>
      <c r="I11" s="3">
        <v>2303785</v>
      </c>
      <c r="J11" s="3">
        <v>450360</v>
      </c>
    </row>
    <row r="12" spans="1:10">
      <c r="A12" s="2">
        <v>2013</v>
      </c>
      <c r="B12" s="3">
        <v>-476392</v>
      </c>
      <c r="C12" s="3">
        <v>-701669</v>
      </c>
      <c r="D12" s="3">
        <v>225276</v>
      </c>
      <c r="E12" s="3">
        <v>2280194</v>
      </c>
      <c r="F12" s="3">
        <v>1592784</v>
      </c>
      <c r="G12" s="3">
        <v>687410</v>
      </c>
      <c r="H12" s="3">
        <v>2756586</v>
      </c>
      <c r="I12" s="3">
        <v>2294453</v>
      </c>
      <c r="J12" s="3">
        <v>462134</v>
      </c>
    </row>
    <row r="15" spans="1:10">
      <c r="E15">
        <f>E7/1000</f>
        <v>1841.6120000000001</v>
      </c>
    </row>
    <row r="16" spans="1:10">
      <c r="E16">
        <f t="shared" ref="E16:E20" si="0">E8/1000</f>
        <v>1583.0530000000001</v>
      </c>
    </row>
    <row r="17" spans="5:5">
      <c r="E17">
        <f t="shared" si="0"/>
        <v>1853.606</v>
      </c>
    </row>
    <row r="18" spans="5:5">
      <c r="E18">
        <f t="shared" si="0"/>
        <v>2127.0210000000002</v>
      </c>
    </row>
    <row r="19" spans="5:5">
      <c r="E19">
        <f t="shared" si="0"/>
        <v>2216.54</v>
      </c>
    </row>
    <row r="20" spans="5:5">
      <c r="E20">
        <f t="shared" si="0"/>
        <v>2280.194</v>
      </c>
    </row>
    <row r="21" spans="5:5">
      <c r="E21">
        <f>E13/1000</f>
        <v>0</v>
      </c>
    </row>
  </sheetData>
  <mergeCells count="3">
    <mergeCell ref="B5:D5"/>
    <mergeCell ref="E5:G5"/>
    <mergeCell ref="H5:J5"/>
  </mergeCells>
  <hyperlinks>
    <hyperlink ref="A1" r:id="rId1"/>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
  <sheetViews>
    <sheetView workbookViewId="0">
      <selection activeCell="B4" sqref="B4:B8"/>
    </sheetView>
  </sheetViews>
  <sheetFormatPr baseColWidth="10" defaultColWidth="8.83203125" defaultRowHeight="14" x14ac:dyDescent="0"/>
  <cols>
    <col min="2" max="2" width="12.33203125" bestFit="1" customWidth="1"/>
    <col min="3" max="3" width="25.6640625" style="4" bestFit="1" customWidth="1"/>
    <col min="7" max="7" width="10.5" bestFit="1" customWidth="1"/>
  </cols>
  <sheetData>
    <row r="1" spans="1:7">
      <c r="A1" s="1" t="s">
        <v>20</v>
      </c>
    </row>
    <row r="4" spans="1:7">
      <c r="B4" t="s">
        <v>21</v>
      </c>
      <c r="C4" s="4" t="s">
        <v>22</v>
      </c>
      <c r="G4" s="3"/>
    </row>
    <row r="5" spans="1:7">
      <c r="A5" s="1">
        <v>2008</v>
      </c>
      <c r="C5" s="4">
        <v>19.600000000000001</v>
      </c>
      <c r="G5" s="3"/>
    </row>
    <row r="6" spans="1:7">
      <c r="A6" s="1">
        <v>2009</v>
      </c>
      <c r="B6" s="3">
        <v>225000</v>
      </c>
      <c r="C6" s="4">
        <v>26.4</v>
      </c>
    </row>
    <row r="7" spans="1:7">
      <c r="A7" s="1">
        <v>2010</v>
      </c>
      <c r="B7" s="3">
        <v>227000</v>
      </c>
      <c r="C7" s="4">
        <v>34.299999999999997</v>
      </c>
    </row>
    <row r="8" spans="1:7">
      <c r="A8" s="1">
        <v>2011</v>
      </c>
      <c r="B8" s="3">
        <v>288000</v>
      </c>
      <c r="C8" s="4">
        <v>41.3</v>
      </c>
    </row>
    <row r="9" spans="1:7">
      <c r="A9" s="1">
        <v>2012</v>
      </c>
      <c r="B9" s="3">
        <v>255000</v>
      </c>
      <c r="C9" s="4">
        <v>49.9</v>
      </c>
    </row>
    <row r="10" spans="1:7">
      <c r="A10" s="1">
        <v>2013</v>
      </c>
      <c r="B10" s="3">
        <v>205000</v>
      </c>
      <c r="C10" s="4">
        <v>37.4</v>
      </c>
    </row>
    <row r="11" spans="1:7">
      <c r="B11" s="3">
        <f>SUM(B7:B10)</f>
        <v>975000</v>
      </c>
    </row>
  </sheetData>
  <hyperlinks>
    <hyperlink ref="A1" r:id="rId1"/>
    <hyperlink ref="A10" r:id="rId2" display="http://www.exim.gov/about/library/reports/annualreports/2013/annual-report-2013.pdf"/>
    <hyperlink ref="A9" r:id="rId3" display="http://www.exim.gov/about/library/reports/annualreports/2012/files/exim_2012annualreport.pdf"/>
    <hyperlink ref="A8" r:id="rId4" display="http://www.exim.gov/about/library/reports/annualreports/2011/exim_2011annualreport.pdf"/>
    <hyperlink ref="A6" r:id="rId5" display="http://www.exim.gov/about/library/reports/annualreports/2009/upload/2009AnnualReport.pdf"/>
    <hyperlink ref="A7" r:id="rId6" display="http://www.exim.gov/about/library/reports/annualreports/2010/upload/exim_2010annualreport_full.pdf"/>
    <hyperlink ref="A5" r:id="rId7" display="http://www.exim.gov/about/library/reports/annualreports/2008/upload/2008AnnualReport.pdf"/>
  </hyperlinks>
  <pageMargins left="0.7" right="0.7" top="0.75" bottom="0.75" header="0.3" footer="0.3"/>
  <legacyDrawing r:id="rId8"/>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7" sqref="R7"/>
    </sheetView>
  </sheetViews>
  <sheetFormatPr baseColWidth="10" defaultRowHeight="14" x14ac:dyDescent="0"/>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Charts</vt:lpstr>
      </vt:variant>
      <vt:variant>
        <vt:i4>4</vt:i4>
      </vt:variant>
    </vt:vector>
  </HeadingPairs>
  <TitlesOfParts>
    <vt:vector size="9" baseType="lpstr">
      <vt:lpstr>Summary</vt:lpstr>
      <vt:lpstr>ITA Export Job Data</vt:lpstr>
      <vt:lpstr>Census Export Data</vt:lpstr>
      <vt:lpstr>Ex-Im Job and Export Data</vt:lpstr>
      <vt:lpstr>Sheet1</vt:lpstr>
      <vt:lpstr>C3. Total Jobs and Export Value</vt:lpstr>
      <vt:lpstr>C2b. Export Value Time Series</vt:lpstr>
      <vt:lpstr>C1b. Jobs Time Series</vt:lpstr>
      <vt:lpstr>C4. Total Exports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Castillo</dc:creator>
  <cp:lastModifiedBy>Rizqi Rachmat</cp:lastModifiedBy>
  <cp:lastPrinted>2014-06-20T15:08:21Z</cp:lastPrinted>
  <dcterms:created xsi:type="dcterms:W3CDTF">2014-06-18T17:44:59Z</dcterms:created>
  <dcterms:modified xsi:type="dcterms:W3CDTF">2014-06-20T15:08:28Z</dcterms:modified>
</cp:coreProperties>
</file>