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426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obert Graboyes\Dropbox\1 Current\HOAP\"/>
    </mc:Choice>
  </mc:AlternateContent>
  <bookViews>
    <workbookView xWindow="0" yWindow="0" windowWidth="22500" windowHeight="10785"/>
  </bookViews>
  <sheets>
    <sheet name="All Data" sheetId="1" r:id="rId1"/>
  </sheets>
  <definedNames>
    <definedName name="_xlnm.Print_Area" localSheetId="0">'All Data'!$A$1:$BC$89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7" i="1" l="1"/>
  <c r="B6" i="1"/>
  <c r="C17" i="1"/>
  <c r="C6" i="1"/>
  <c r="D17" i="1"/>
  <c r="D6" i="1"/>
  <c r="E17" i="1"/>
  <c r="E6" i="1"/>
  <c r="F17" i="1"/>
  <c r="F6" i="1"/>
  <c r="G17" i="1"/>
  <c r="G6" i="1"/>
  <c r="H17" i="1"/>
  <c r="H6" i="1"/>
  <c r="I17" i="1"/>
  <c r="I6" i="1"/>
  <c r="J17" i="1"/>
  <c r="J6" i="1"/>
  <c r="K17" i="1"/>
  <c r="K6" i="1"/>
  <c r="L17" i="1"/>
  <c r="L6" i="1"/>
  <c r="M17" i="1"/>
  <c r="M6" i="1"/>
  <c r="N17" i="1"/>
  <c r="N6" i="1"/>
  <c r="O17" i="1"/>
  <c r="O6" i="1"/>
  <c r="P17" i="1"/>
  <c r="P6" i="1"/>
  <c r="Q17" i="1"/>
  <c r="Q6" i="1"/>
  <c r="R17" i="1"/>
  <c r="R6" i="1"/>
  <c r="S17" i="1"/>
  <c r="S6" i="1"/>
  <c r="T17" i="1"/>
  <c r="T6" i="1"/>
  <c r="U17" i="1"/>
  <c r="U6" i="1"/>
  <c r="V17" i="1"/>
  <c r="V6" i="1"/>
  <c r="W17" i="1"/>
  <c r="W6" i="1"/>
  <c r="X17" i="1"/>
  <c r="X6" i="1"/>
  <c r="Y17" i="1"/>
  <c r="Y6" i="1"/>
  <c r="Z17" i="1"/>
  <c r="Z6" i="1"/>
  <c r="AA17" i="1"/>
  <c r="AA6" i="1"/>
  <c r="AB17" i="1"/>
  <c r="AB6" i="1"/>
  <c r="AC17" i="1"/>
  <c r="AC6" i="1"/>
  <c r="AD17" i="1"/>
  <c r="AD6" i="1"/>
  <c r="AE17" i="1"/>
  <c r="AE6" i="1"/>
  <c r="AF17" i="1"/>
  <c r="AF6" i="1"/>
  <c r="AG17" i="1"/>
  <c r="AG6" i="1"/>
  <c r="AH17" i="1"/>
  <c r="AH6" i="1"/>
  <c r="AI17" i="1"/>
  <c r="AI6" i="1"/>
  <c r="AJ17" i="1"/>
  <c r="AJ6" i="1"/>
  <c r="AK17" i="1"/>
  <c r="AK6" i="1"/>
  <c r="AL17" i="1"/>
  <c r="AL6" i="1"/>
  <c r="AM17" i="1"/>
  <c r="AM6" i="1"/>
  <c r="AN17" i="1"/>
  <c r="AN6" i="1"/>
  <c r="AO17" i="1"/>
  <c r="AO6" i="1"/>
  <c r="AP17" i="1"/>
  <c r="AP6" i="1"/>
  <c r="AQ17" i="1"/>
  <c r="AQ6" i="1"/>
  <c r="AR17" i="1"/>
  <c r="AR6" i="1"/>
  <c r="AS17" i="1"/>
  <c r="AS6" i="1"/>
  <c r="AT17" i="1"/>
  <c r="AT6" i="1"/>
  <c r="AU17" i="1"/>
  <c r="AU6" i="1"/>
  <c r="AV17" i="1"/>
  <c r="AV6" i="1"/>
  <c r="AW17" i="1"/>
  <c r="AW6" i="1"/>
  <c r="AX17" i="1"/>
  <c r="AX6" i="1"/>
  <c r="AY17" i="1"/>
  <c r="AY6" i="1"/>
  <c r="AZ17" i="1"/>
  <c r="AZ6" i="1"/>
  <c r="BB6" i="1"/>
  <c r="B23" i="1"/>
  <c r="B7" i="1"/>
  <c r="C23" i="1"/>
  <c r="C7" i="1"/>
  <c r="D23" i="1"/>
  <c r="D7" i="1"/>
  <c r="E23" i="1"/>
  <c r="E7" i="1"/>
  <c r="F23" i="1"/>
  <c r="F7" i="1"/>
  <c r="G23" i="1"/>
  <c r="G7" i="1"/>
  <c r="H23" i="1"/>
  <c r="H7" i="1"/>
  <c r="I23" i="1"/>
  <c r="I7" i="1"/>
  <c r="J23" i="1"/>
  <c r="J7" i="1"/>
  <c r="K23" i="1"/>
  <c r="K7" i="1"/>
  <c r="L23" i="1"/>
  <c r="L7" i="1"/>
  <c r="M23" i="1"/>
  <c r="M7" i="1"/>
  <c r="N23" i="1"/>
  <c r="N7" i="1"/>
  <c r="O23" i="1"/>
  <c r="O7" i="1"/>
  <c r="P23" i="1"/>
  <c r="P7" i="1"/>
  <c r="Q23" i="1"/>
  <c r="Q7" i="1"/>
  <c r="R23" i="1"/>
  <c r="R7" i="1"/>
  <c r="S23" i="1"/>
  <c r="S7" i="1"/>
  <c r="T23" i="1"/>
  <c r="T7" i="1"/>
  <c r="U23" i="1"/>
  <c r="U7" i="1"/>
  <c r="V23" i="1"/>
  <c r="V7" i="1"/>
  <c r="W23" i="1"/>
  <c r="W7" i="1"/>
  <c r="X23" i="1"/>
  <c r="X7" i="1"/>
  <c r="Y23" i="1"/>
  <c r="Y7" i="1"/>
  <c r="Z23" i="1"/>
  <c r="Z7" i="1"/>
  <c r="AA23" i="1"/>
  <c r="AA7" i="1"/>
  <c r="AB23" i="1"/>
  <c r="AB7" i="1"/>
  <c r="AC23" i="1"/>
  <c r="AC7" i="1"/>
  <c r="AD23" i="1"/>
  <c r="AD7" i="1"/>
  <c r="AE23" i="1"/>
  <c r="AE7" i="1"/>
  <c r="AF23" i="1"/>
  <c r="AF7" i="1"/>
  <c r="AG23" i="1"/>
  <c r="AG7" i="1"/>
  <c r="AH23" i="1"/>
  <c r="AH7" i="1"/>
  <c r="AI23" i="1"/>
  <c r="AI7" i="1"/>
  <c r="AJ23" i="1"/>
  <c r="AJ7" i="1"/>
  <c r="AK23" i="1"/>
  <c r="AK7" i="1"/>
  <c r="AL23" i="1"/>
  <c r="AL7" i="1"/>
  <c r="AM23" i="1"/>
  <c r="AM7" i="1"/>
  <c r="AN23" i="1"/>
  <c r="AN7" i="1"/>
  <c r="AO23" i="1"/>
  <c r="AO7" i="1"/>
  <c r="AP23" i="1"/>
  <c r="AP7" i="1"/>
  <c r="AQ23" i="1"/>
  <c r="AQ7" i="1"/>
  <c r="AR23" i="1"/>
  <c r="AR7" i="1"/>
  <c r="AS23" i="1"/>
  <c r="AS7" i="1"/>
  <c r="AT23" i="1"/>
  <c r="AT7" i="1"/>
  <c r="AU23" i="1"/>
  <c r="AU7" i="1"/>
  <c r="AV23" i="1"/>
  <c r="AV7" i="1"/>
  <c r="AW23" i="1"/>
  <c r="AW7" i="1"/>
  <c r="AX23" i="1"/>
  <c r="AX7" i="1"/>
  <c r="AY23" i="1"/>
  <c r="AY7" i="1"/>
  <c r="AZ23" i="1"/>
  <c r="AZ7" i="1"/>
  <c r="BB7" i="1"/>
  <c r="B30" i="1"/>
  <c r="B8" i="1"/>
  <c r="C30" i="1"/>
  <c r="C8" i="1"/>
  <c r="D30" i="1"/>
  <c r="D8" i="1"/>
  <c r="E30" i="1"/>
  <c r="E8" i="1"/>
  <c r="F30" i="1"/>
  <c r="F8" i="1"/>
  <c r="G30" i="1"/>
  <c r="G8" i="1"/>
  <c r="H30" i="1"/>
  <c r="H8" i="1"/>
  <c r="I30" i="1"/>
  <c r="I8" i="1"/>
  <c r="J30" i="1"/>
  <c r="J8" i="1"/>
  <c r="K30" i="1"/>
  <c r="K8" i="1"/>
  <c r="L30" i="1"/>
  <c r="L8" i="1"/>
  <c r="M30" i="1"/>
  <c r="M8" i="1"/>
  <c r="N30" i="1"/>
  <c r="N8" i="1"/>
  <c r="O30" i="1"/>
  <c r="O8" i="1"/>
  <c r="P30" i="1"/>
  <c r="P8" i="1"/>
  <c r="Q30" i="1"/>
  <c r="Q8" i="1"/>
  <c r="R30" i="1"/>
  <c r="R8" i="1"/>
  <c r="S30" i="1"/>
  <c r="S8" i="1"/>
  <c r="T30" i="1"/>
  <c r="T8" i="1"/>
  <c r="U30" i="1"/>
  <c r="U8" i="1"/>
  <c r="V30" i="1"/>
  <c r="V8" i="1"/>
  <c r="W30" i="1"/>
  <c r="W8" i="1"/>
  <c r="X30" i="1"/>
  <c r="X8" i="1"/>
  <c r="Y30" i="1"/>
  <c r="Y8" i="1"/>
  <c r="Z30" i="1"/>
  <c r="Z8" i="1"/>
  <c r="AA30" i="1"/>
  <c r="AA8" i="1"/>
  <c r="AB30" i="1"/>
  <c r="AB8" i="1"/>
  <c r="AC30" i="1"/>
  <c r="AC8" i="1"/>
  <c r="AD30" i="1"/>
  <c r="AD8" i="1"/>
  <c r="AE30" i="1"/>
  <c r="AE8" i="1"/>
  <c r="AF30" i="1"/>
  <c r="AF8" i="1"/>
  <c r="AG30" i="1"/>
  <c r="AG8" i="1"/>
  <c r="AH30" i="1"/>
  <c r="AH8" i="1"/>
  <c r="AI30" i="1"/>
  <c r="AI8" i="1"/>
  <c r="AJ30" i="1"/>
  <c r="AJ8" i="1"/>
  <c r="AK30" i="1"/>
  <c r="AK8" i="1"/>
  <c r="AL30" i="1"/>
  <c r="AL8" i="1"/>
  <c r="AM30" i="1"/>
  <c r="AM8" i="1"/>
  <c r="AN30" i="1"/>
  <c r="AN8" i="1"/>
  <c r="AO30" i="1"/>
  <c r="AO8" i="1"/>
  <c r="AP30" i="1"/>
  <c r="AP8" i="1"/>
  <c r="AQ30" i="1"/>
  <c r="AQ8" i="1"/>
  <c r="AR30" i="1"/>
  <c r="AR8" i="1"/>
  <c r="AS30" i="1"/>
  <c r="AS8" i="1"/>
  <c r="AT30" i="1"/>
  <c r="AT8" i="1"/>
  <c r="AU30" i="1"/>
  <c r="AU8" i="1"/>
  <c r="AV30" i="1"/>
  <c r="AV8" i="1"/>
  <c r="AW30" i="1"/>
  <c r="AW8" i="1"/>
  <c r="AX30" i="1"/>
  <c r="AX8" i="1"/>
  <c r="AY30" i="1"/>
  <c r="AY8" i="1"/>
  <c r="AZ30" i="1"/>
  <c r="AZ8" i="1"/>
  <c r="BB8" i="1"/>
  <c r="B37" i="1"/>
  <c r="B9" i="1"/>
  <c r="C37" i="1"/>
  <c r="C9" i="1"/>
  <c r="D37" i="1"/>
  <c r="D9" i="1"/>
  <c r="E37" i="1"/>
  <c r="E9" i="1"/>
  <c r="F37" i="1"/>
  <c r="F9" i="1"/>
  <c r="G37" i="1"/>
  <c r="G9" i="1"/>
  <c r="H37" i="1"/>
  <c r="H9" i="1"/>
  <c r="I37" i="1"/>
  <c r="I9" i="1"/>
  <c r="J37" i="1"/>
  <c r="J9" i="1"/>
  <c r="K37" i="1"/>
  <c r="K9" i="1"/>
  <c r="L37" i="1"/>
  <c r="L9" i="1"/>
  <c r="M37" i="1"/>
  <c r="M9" i="1"/>
  <c r="N37" i="1"/>
  <c r="N9" i="1"/>
  <c r="O37" i="1"/>
  <c r="O9" i="1"/>
  <c r="P37" i="1"/>
  <c r="P9" i="1"/>
  <c r="Q37" i="1"/>
  <c r="Q9" i="1"/>
  <c r="R37" i="1"/>
  <c r="R9" i="1"/>
  <c r="S37" i="1"/>
  <c r="S9" i="1"/>
  <c r="T37" i="1"/>
  <c r="T9" i="1"/>
  <c r="U37" i="1"/>
  <c r="U9" i="1"/>
  <c r="V37" i="1"/>
  <c r="V9" i="1"/>
  <c r="W37" i="1"/>
  <c r="W9" i="1"/>
  <c r="X37" i="1"/>
  <c r="X9" i="1"/>
  <c r="Y37" i="1"/>
  <c r="Y9" i="1"/>
  <c r="Z37" i="1"/>
  <c r="Z9" i="1"/>
  <c r="AA37" i="1"/>
  <c r="AA9" i="1"/>
  <c r="AB37" i="1"/>
  <c r="AB9" i="1"/>
  <c r="AC37" i="1"/>
  <c r="AC9" i="1"/>
  <c r="AD37" i="1"/>
  <c r="AD9" i="1"/>
  <c r="AE37" i="1"/>
  <c r="AE9" i="1"/>
  <c r="AF37" i="1"/>
  <c r="AF9" i="1"/>
  <c r="AG37" i="1"/>
  <c r="AG9" i="1"/>
  <c r="AH37" i="1"/>
  <c r="AH9" i="1"/>
  <c r="AI37" i="1"/>
  <c r="AI9" i="1"/>
  <c r="AJ37" i="1"/>
  <c r="AJ9" i="1"/>
  <c r="AK37" i="1"/>
  <c r="AK9" i="1"/>
  <c r="AL37" i="1"/>
  <c r="AL9" i="1"/>
  <c r="AM37" i="1"/>
  <c r="AM9" i="1"/>
  <c r="AN37" i="1"/>
  <c r="AN9" i="1"/>
  <c r="AO37" i="1"/>
  <c r="AO9" i="1"/>
  <c r="AP37" i="1"/>
  <c r="AP9" i="1"/>
  <c r="AQ37" i="1"/>
  <c r="AQ9" i="1"/>
  <c r="AR37" i="1"/>
  <c r="AR9" i="1"/>
  <c r="AS37" i="1"/>
  <c r="AS9" i="1"/>
  <c r="AT37" i="1"/>
  <c r="AT9" i="1"/>
  <c r="AU37" i="1"/>
  <c r="AU9" i="1"/>
  <c r="AV37" i="1"/>
  <c r="AV9" i="1"/>
  <c r="AW37" i="1"/>
  <c r="AW9" i="1"/>
  <c r="AX37" i="1"/>
  <c r="AX9" i="1"/>
  <c r="AY37" i="1"/>
  <c r="AY9" i="1"/>
  <c r="AZ37" i="1"/>
  <c r="AZ9" i="1"/>
  <c r="BB9" i="1"/>
  <c r="B42" i="1"/>
  <c r="B10" i="1"/>
  <c r="C42" i="1"/>
  <c r="C10" i="1"/>
  <c r="D42" i="1"/>
  <c r="D10" i="1"/>
  <c r="E42" i="1"/>
  <c r="E10" i="1"/>
  <c r="F42" i="1"/>
  <c r="F10" i="1"/>
  <c r="G42" i="1"/>
  <c r="G10" i="1"/>
  <c r="H42" i="1"/>
  <c r="H10" i="1"/>
  <c r="I42" i="1"/>
  <c r="I10" i="1"/>
  <c r="J42" i="1"/>
  <c r="J10" i="1"/>
  <c r="K42" i="1"/>
  <c r="K10" i="1"/>
  <c r="L42" i="1"/>
  <c r="L10" i="1"/>
  <c r="M42" i="1"/>
  <c r="M10" i="1"/>
  <c r="N42" i="1"/>
  <c r="N10" i="1"/>
  <c r="O42" i="1"/>
  <c r="O10" i="1"/>
  <c r="P42" i="1"/>
  <c r="P10" i="1"/>
  <c r="Q42" i="1"/>
  <c r="Q10" i="1"/>
  <c r="R42" i="1"/>
  <c r="R10" i="1"/>
  <c r="S42" i="1"/>
  <c r="S10" i="1"/>
  <c r="T42" i="1"/>
  <c r="T10" i="1"/>
  <c r="U42" i="1"/>
  <c r="U10" i="1"/>
  <c r="V42" i="1"/>
  <c r="V10" i="1"/>
  <c r="W42" i="1"/>
  <c r="W10" i="1"/>
  <c r="X42" i="1"/>
  <c r="X10" i="1"/>
  <c r="Y42" i="1"/>
  <c r="Y10" i="1"/>
  <c r="Z42" i="1"/>
  <c r="Z10" i="1"/>
  <c r="AA42" i="1"/>
  <c r="AA10" i="1"/>
  <c r="AB42" i="1"/>
  <c r="AB10" i="1"/>
  <c r="AC42" i="1"/>
  <c r="AC10" i="1"/>
  <c r="AD42" i="1"/>
  <c r="AD10" i="1"/>
  <c r="AE42" i="1"/>
  <c r="AE10" i="1"/>
  <c r="AF42" i="1"/>
  <c r="AF10" i="1"/>
  <c r="AG42" i="1"/>
  <c r="AG10" i="1"/>
  <c r="AH42" i="1"/>
  <c r="AH10" i="1"/>
  <c r="AI42" i="1"/>
  <c r="AI10" i="1"/>
  <c r="AJ42" i="1"/>
  <c r="AJ10" i="1"/>
  <c r="AK42" i="1"/>
  <c r="AK10" i="1"/>
  <c r="AL42" i="1"/>
  <c r="AL10" i="1"/>
  <c r="AM42" i="1"/>
  <c r="AM10" i="1"/>
  <c r="AN42" i="1"/>
  <c r="AN10" i="1"/>
  <c r="AO42" i="1"/>
  <c r="AO10" i="1"/>
  <c r="AP42" i="1"/>
  <c r="AP10" i="1"/>
  <c r="AQ42" i="1"/>
  <c r="AQ10" i="1"/>
  <c r="AR42" i="1"/>
  <c r="AR10" i="1"/>
  <c r="AS42" i="1"/>
  <c r="AS10" i="1"/>
  <c r="AT42" i="1"/>
  <c r="AT10" i="1"/>
  <c r="AU42" i="1"/>
  <c r="AU10" i="1"/>
  <c r="AV42" i="1"/>
  <c r="AV10" i="1"/>
  <c r="AW42" i="1"/>
  <c r="AW10" i="1"/>
  <c r="AX42" i="1"/>
  <c r="AX10" i="1"/>
  <c r="AY42" i="1"/>
  <c r="AY10" i="1"/>
  <c r="AZ42" i="1"/>
  <c r="AZ10" i="1"/>
  <c r="BB10" i="1"/>
  <c r="B48" i="1"/>
  <c r="B11" i="1"/>
  <c r="C48" i="1"/>
  <c r="C11" i="1"/>
  <c r="D48" i="1"/>
  <c r="D11" i="1"/>
  <c r="E48" i="1"/>
  <c r="E11" i="1"/>
  <c r="F48" i="1"/>
  <c r="F11" i="1"/>
  <c r="G48" i="1"/>
  <c r="G11" i="1"/>
  <c r="H48" i="1"/>
  <c r="H11" i="1"/>
  <c r="I48" i="1"/>
  <c r="I11" i="1"/>
  <c r="J48" i="1"/>
  <c r="J11" i="1"/>
  <c r="K48" i="1"/>
  <c r="K11" i="1"/>
  <c r="L48" i="1"/>
  <c r="L11" i="1"/>
  <c r="M48" i="1"/>
  <c r="M11" i="1"/>
  <c r="N48" i="1"/>
  <c r="N11" i="1"/>
  <c r="O48" i="1"/>
  <c r="O11" i="1"/>
  <c r="P48" i="1"/>
  <c r="P11" i="1"/>
  <c r="Q48" i="1"/>
  <c r="Q11" i="1"/>
  <c r="R48" i="1"/>
  <c r="R11" i="1"/>
  <c r="S48" i="1"/>
  <c r="S11" i="1"/>
  <c r="T48" i="1"/>
  <c r="T11" i="1"/>
  <c r="U48" i="1"/>
  <c r="U11" i="1"/>
  <c r="V48" i="1"/>
  <c r="V11" i="1"/>
  <c r="W48" i="1"/>
  <c r="W11" i="1"/>
  <c r="X48" i="1"/>
  <c r="X11" i="1"/>
  <c r="Y48" i="1"/>
  <c r="Y11" i="1"/>
  <c r="Z48" i="1"/>
  <c r="Z11" i="1"/>
  <c r="AA48" i="1"/>
  <c r="AA11" i="1"/>
  <c r="AB48" i="1"/>
  <c r="AB11" i="1"/>
  <c r="AC48" i="1"/>
  <c r="AC11" i="1"/>
  <c r="AD48" i="1"/>
  <c r="AD11" i="1"/>
  <c r="AE48" i="1"/>
  <c r="AE11" i="1"/>
  <c r="AF48" i="1"/>
  <c r="AF11" i="1"/>
  <c r="AG48" i="1"/>
  <c r="AG11" i="1"/>
  <c r="AH48" i="1"/>
  <c r="AH11" i="1"/>
  <c r="AI48" i="1"/>
  <c r="AI11" i="1"/>
  <c r="AJ48" i="1"/>
  <c r="AJ11" i="1"/>
  <c r="AK48" i="1"/>
  <c r="AK11" i="1"/>
  <c r="AL48" i="1"/>
  <c r="AL11" i="1"/>
  <c r="AM48" i="1"/>
  <c r="AM11" i="1"/>
  <c r="AN48" i="1"/>
  <c r="AN11" i="1"/>
  <c r="AO48" i="1"/>
  <c r="AO11" i="1"/>
  <c r="AP48" i="1"/>
  <c r="AP11" i="1"/>
  <c r="AQ48" i="1"/>
  <c r="AQ11" i="1"/>
  <c r="AR48" i="1"/>
  <c r="AR11" i="1"/>
  <c r="AS48" i="1"/>
  <c r="AS11" i="1"/>
  <c r="AT48" i="1"/>
  <c r="AT11" i="1"/>
  <c r="AU48" i="1"/>
  <c r="AU11" i="1"/>
  <c r="AV48" i="1"/>
  <c r="AV11" i="1"/>
  <c r="AW48" i="1"/>
  <c r="AW11" i="1"/>
  <c r="AX48" i="1"/>
  <c r="AX11" i="1"/>
  <c r="AY48" i="1"/>
  <c r="AY11" i="1"/>
  <c r="AZ48" i="1"/>
  <c r="AZ11" i="1"/>
  <c r="BB11" i="1"/>
  <c r="B53" i="1"/>
  <c r="B12" i="1"/>
  <c r="C53" i="1"/>
  <c r="C12" i="1"/>
  <c r="D53" i="1"/>
  <c r="D12" i="1"/>
  <c r="E53" i="1"/>
  <c r="E12" i="1"/>
  <c r="F53" i="1"/>
  <c r="F12" i="1"/>
  <c r="G53" i="1"/>
  <c r="G12" i="1"/>
  <c r="H53" i="1"/>
  <c r="H12" i="1"/>
  <c r="I53" i="1"/>
  <c r="I12" i="1"/>
  <c r="J53" i="1"/>
  <c r="J12" i="1"/>
  <c r="K53" i="1"/>
  <c r="K12" i="1"/>
  <c r="L53" i="1"/>
  <c r="L12" i="1"/>
  <c r="M53" i="1"/>
  <c r="M12" i="1"/>
  <c r="N53" i="1"/>
  <c r="N12" i="1"/>
  <c r="O53" i="1"/>
  <c r="O12" i="1"/>
  <c r="P53" i="1"/>
  <c r="P12" i="1"/>
  <c r="Q53" i="1"/>
  <c r="Q12" i="1"/>
  <c r="R53" i="1"/>
  <c r="R12" i="1"/>
  <c r="S53" i="1"/>
  <c r="S12" i="1"/>
  <c r="T53" i="1"/>
  <c r="T12" i="1"/>
  <c r="U53" i="1"/>
  <c r="U12" i="1"/>
  <c r="V53" i="1"/>
  <c r="V12" i="1"/>
  <c r="W53" i="1"/>
  <c r="W12" i="1"/>
  <c r="X53" i="1"/>
  <c r="X12" i="1"/>
  <c r="Y53" i="1"/>
  <c r="Y12" i="1"/>
  <c r="Z53" i="1"/>
  <c r="Z12" i="1"/>
  <c r="AA53" i="1"/>
  <c r="AA12" i="1"/>
  <c r="AB53" i="1"/>
  <c r="AB12" i="1"/>
  <c r="AC53" i="1"/>
  <c r="AC12" i="1"/>
  <c r="AD53" i="1"/>
  <c r="AD12" i="1"/>
  <c r="AE53" i="1"/>
  <c r="AE12" i="1"/>
  <c r="AF53" i="1"/>
  <c r="AF12" i="1"/>
  <c r="AG53" i="1"/>
  <c r="AG12" i="1"/>
  <c r="AH53" i="1"/>
  <c r="AH12" i="1"/>
  <c r="AI53" i="1"/>
  <c r="AI12" i="1"/>
  <c r="AJ53" i="1"/>
  <c r="AJ12" i="1"/>
  <c r="AK53" i="1"/>
  <c r="AK12" i="1"/>
  <c r="AL53" i="1"/>
  <c r="AL12" i="1"/>
  <c r="AM53" i="1"/>
  <c r="AM12" i="1"/>
  <c r="AN53" i="1"/>
  <c r="AN12" i="1"/>
  <c r="AO53" i="1"/>
  <c r="AO12" i="1"/>
  <c r="AP53" i="1"/>
  <c r="AP12" i="1"/>
  <c r="AQ53" i="1"/>
  <c r="AQ12" i="1"/>
  <c r="AR53" i="1"/>
  <c r="AR12" i="1"/>
  <c r="AS53" i="1"/>
  <c r="AS12" i="1"/>
  <c r="AT53" i="1"/>
  <c r="AT12" i="1"/>
  <c r="AU53" i="1"/>
  <c r="AU12" i="1"/>
  <c r="AV53" i="1"/>
  <c r="AV12" i="1"/>
  <c r="AW53" i="1"/>
  <c r="AW12" i="1"/>
  <c r="AX53" i="1"/>
  <c r="AX12" i="1"/>
  <c r="AY53" i="1"/>
  <c r="AY12" i="1"/>
  <c r="AZ53" i="1"/>
  <c r="AZ12" i="1"/>
  <c r="BB12" i="1"/>
  <c r="B58" i="1"/>
  <c r="B13" i="1"/>
  <c r="C58" i="1"/>
  <c r="C13" i="1"/>
  <c r="D58" i="1"/>
  <c r="D13" i="1"/>
  <c r="E58" i="1"/>
  <c r="E13" i="1"/>
  <c r="F58" i="1"/>
  <c r="F13" i="1"/>
  <c r="G58" i="1"/>
  <c r="G13" i="1"/>
  <c r="H58" i="1"/>
  <c r="H13" i="1"/>
  <c r="I58" i="1"/>
  <c r="I13" i="1"/>
  <c r="J58" i="1"/>
  <c r="J13" i="1"/>
  <c r="K58" i="1"/>
  <c r="K13" i="1"/>
  <c r="L58" i="1"/>
  <c r="L13" i="1"/>
  <c r="M58" i="1"/>
  <c r="M13" i="1"/>
  <c r="N58" i="1"/>
  <c r="N13" i="1"/>
  <c r="O58" i="1"/>
  <c r="O13" i="1"/>
  <c r="P58" i="1"/>
  <c r="P13" i="1"/>
  <c r="Q58" i="1"/>
  <c r="Q13" i="1"/>
  <c r="R58" i="1"/>
  <c r="R13" i="1"/>
  <c r="S58" i="1"/>
  <c r="S13" i="1"/>
  <c r="T58" i="1"/>
  <c r="T13" i="1"/>
  <c r="U58" i="1"/>
  <c r="U13" i="1"/>
  <c r="V58" i="1"/>
  <c r="V13" i="1"/>
  <c r="W58" i="1"/>
  <c r="W13" i="1"/>
  <c r="X58" i="1"/>
  <c r="X13" i="1"/>
  <c r="Y58" i="1"/>
  <c r="Y13" i="1"/>
  <c r="Z58" i="1"/>
  <c r="Z13" i="1"/>
  <c r="AA58" i="1"/>
  <c r="AA13" i="1"/>
  <c r="AB58" i="1"/>
  <c r="AB13" i="1"/>
  <c r="AC58" i="1"/>
  <c r="AC13" i="1"/>
  <c r="AD58" i="1"/>
  <c r="AD13" i="1"/>
  <c r="AE58" i="1"/>
  <c r="AE13" i="1"/>
  <c r="AF58" i="1"/>
  <c r="AF13" i="1"/>
  <c r="AG58" i="1"/>
  <c r="AG13" i="1"/>
  <c r="AH58" i="1"/>
  <c r="AH13" i="1"/>
  <c r="AI58" i="1"/>
  <c r="AI13" i="1"/>
  <c r="AJ58" i="1"/>
  <c r="AJ13" i="1"/>
  <c r="AK58" i="1"/>
  <c r="AK13" i="1"/>
  <c r="AL58" i="1"/>
  <c r="AL13" i="1"/>
  <c r="AM58" i="1"/>
  <c r="AM13" i="1"/>
  <c r="AN58" i="1"/>
  <c r="AN13" i="1"/>
  <c r="AO58" i="1"/>
  <c r="AO13" i="1"/>
  <c r="AP58" i="1"/>
  <c r="AP13" i="1"/>
  <c r="AQ58" i="1"/>
  <c r="AQ13" i="1"/>
  <c r="AR58" i="1"/>
  <c r="AR13" i="1"/>
  <c r="AS58" i="1"/>
  <c r="AS13" i="1"/>
  <c r="AT58" i="1"/>
  <c r="AT13" i="1"/>
  <c r="AU58" i="1"/>
  <c r="AU13" i="1"/>
  <c r="AV58" i="1"/>
  <c r="AV13" i="1"/>
  <c r="AW58" i="1"/>
  <c r="AW13" i="1"/>
  <c r="AX58" i="1"/>
  <c r="AX13" i="1"/>
  <c r="AY58" i="1"/>
  <c r="AY13" i="1"/>
  <c r="AZ58" i="1"/>
  <c r="AZ13" i="1"/>
  <c r="BB13" i="1"/>
  <c r="B64" i="1"/>
  <c r="B14" i="1"/>
  <c r="C64" i="1"/>
  <c r="C14" i="1"/>
  <c r="D64" i="1"/>
  <c r="D14" i="1"/>
  <c r="E64" i="1"/>
  <c r="E14" i="1"/>
  <c r="F64" i="1"/>
  <c r="F14" i="1"/>
  <c r="G64" i="1"/>
  <c r="G14" i="1"/>
  <c r="H64" i="1"/>
  <c r="H14" i="1"/>
  <c r="I64" i="1"/>
  <c r="I14" i="1"/>
  <c r="J64" i="1"/>
  <c r="J14" i="1"/>
  <c r="K64" i="1"/>
  <c r="K14" i="1"/>
  <c r="L64" i="1"/>
  <c r="L14" i="1"/>
  <c r="M64" i="1"/>
  <c r="M14" i="1"/>
  <c r="N64" i="1"/>
  <c r="N14" i="1"/>
  <c r="O64" i="1"/>
  <c r="O14" i="1"/>
  <c r="P64" i="1"/>
  <c r="P14" i="1"/>
  <c r="Q64" i="1"/>
  <c r="Q14" i="1"/>
  <c r="R64" i="1"/>
  <c r="R14" i="1"/>
  <c r="S64" i="1"/>
  <c r="S14" i="1"/>
  <c r="T64" i="1"/>
  <c r="T14" i="1"/>
  <c r="U64" i="1"/>
  <c r="U14" i="1"/>
  <c r="V64" i="1"/>
  <c r="V14" i="1"/>
  <c r="W64" i="1"/>
  <c r="W14" i="1"/>
  <c r="X64" i="1"/>
  <c r="X14" i="1"/>
  <c r="Y64" i="1"/>
  <c r="Y14" i="1"/>
  <c r="Z64" i="1"/>
  <c r="Z14" i="1"/>
  <c r="AA64" i="1"/>
  <c r="AA14" i="1"/>
  <c r="AB64" i="1"/>
  <c r="AB14" i="1"/>
  <c r="AC64" i="1"/>
  <c r="AC14" i="1"/>
  <c r="AD64" i="1"/>
  <c r="AD14" i="1"/>
  <c r="AE64" i="1"/>
  <c r="AE14" i="1"/>
  <c r="AF64" i="1"/>
  <c r="AF14" i="1"/>
  <c r="AG64" i="1"/>
  <c r="AG14" i="1"/>
  <c r="AH64" i="1"/>
  <c r="AH14" i="1"/>
  <c r="AI64" i="1"/>
  <c r="AI14" i="1"/>
  <c r="AJ64" i="1"/>
  <c r="AJ14" i="1"/>
  <c r="AK64" i="1"/>
  <c r="AK14" i="1"/>
  <c r="AL64" i="1"/>
  <c r="AL14" i="1"/>
  <c r="AM64" i="1"/>
  <c r="AM14" i="1"/>
  <c r="AN64" i="1"/>
  <c r="AN14" i="1"/>
  <c r="AO64" i="1"/>
  <c r="AO14" i="1"/>
  <c r="AP64" i="1"/>
  <c r="AP14" i="1"/>
  <c r="AQ64" i="1"/>
  <c r="AQ14" i="1"/>
  <c r="AR64" i="1"/>
  <c r="AR14" i="1"/>
  <c r="AS64" i="1"/>
  <c r="AS14" i="1"/>
  <c r="AT64" i="1"/>
  <c r="AT14" i="1"/>
  <c r="AU64" i="1"/>
  <c r="AU14" i="1"/>
  <c r="AV64" i="1"/>
  <c r="AV14" i="1"/>
  <c r="AW64" i="1"/>
  <c r="AW14" i="1"/>
  <c r="AX64" i="1"/>
  <c r="AX14" i="1"/>
  <c r="AY64" i="1"/>
  <c r="AY14" i="1"/>
  <c r="AZ64" i="1"/>
  <c r="AZ14" i="1"/>
  <c r="BB14" i="1"/>
  <c r="B69" i="1"/>
  <c r="B15" i="1"/>
  <c r="C69" i="1"/>
  <c r="C15" i="1"/>
  <c r="D69" i="1"/>
  <c r="D15" i="1"/>
  <c r="E69" i="1"/>
  <c r="E15" i="1"/>
  <c r="F69" i="1"/>
  <c r="F15" i="1"/>
  <c r="G69" i="1"/>
  <c r="G15" i="1"/>
  <c r="H69" i="1"/>
  <c r="H15" i="1"/>
  <c r="I69" i="1"/>
  <c r="I15" i="1"/>
  <c r="J69" i="1"/>
  <c r="J15" i="1"/>
  <c r="K69" i="1"/>
  <c r="K15" i="1"/>
  <c r="L69" i="1"/>
  <c r="L15" i="1"/>
  <c r="M69" i="1"/>
  <c r="M15" i="1"/>
  <c r="N69" i="1"/>
  <c r="N15" i="1"/>
  <c r="O69" i="1"/>
  <c r="O15" i="1"/>
  <c r="P69" i="1"/>
  <c r="P15" i="1"/>
  <c r="Q69" i="1"/>
  <c r="Q15" i="1"/>
  <c r="R69" i="1"/>
  <c r="R15" i="1"/>
  <c r="S69" i="1"/>
  <c r="S15" i="1"/>
  <c r="T69" i="1"/>
  <c r="T15" i="1"/>
  <c r="U69" i="1"/>
  <c r="U15" i="1"/>
  <c r="V69" i="1"/>
  <c r="V15" i="1"/>
  <c r="W69" i="1"/>
  <c r="W15" i="1"/>
  <c r="X69" i="1"/>
  <c r="X15" i="1"/>
  <c r="Y69" i="1"/>
  <c r="Y15" i="1"/>
  <c r="Z69" i="1"/>
  <c r="Z15" i="1"/>
  <c r="AA69" i="1"/>
  <c r="AA15" i="1"/>
  <c r="AB69" i="1"/>
  <c r="AB15" i="1"/>
  <c r="AC69" i="1"/>
  <c r="AC15" i="1"/>
  <c r="AD69" i="1"/>
  <c r="AD15" i="1"/>
  <c r="AE69" i="1"/>
  <c r="AE15" i="1"/>
  <c r="AF69" i="1"/>
  <c r="AF15" i="1"/>
  <c r="AG69" i="1"/>
  <c r="AG15" i="1"/>
  <c r="AH69" i="1"/>
  <c r="AH15" i="1"/>
  <c r="AI69" i="1"/>
  <c r="AI15" i="1"/>
  <c r="AJ69" i="1"/>
  <c r="AJ15" i="1"/>
  <c r="AK69" i="1"/>
  <c r="AK15" i="1"/>
  <c r="AL69" i="1"/>
  <c r="AL15" i="1"/>
  <c r="AM69" i="1"/>
  <c r="AM15" i="1"/>
  <c r="AN69" i="1"/>
  <c r="AN15" i="1"/>
  <c r="AO69" i="1"/>
  <c r="AO15" i="1"/>
  <c r="AP69" i="1"/>
  <c r="AP15" i="1"/>
  <c r="AQ69" i="1"/>
  <c r="AQ15" i="1"/>
  <c r="AR69" i="1"/>
  <c r="AR15" i="1"/>
  <c r="AS69" i="1"/>
  <c r="AS15" i="1"/>
  <c r="AT69" i="1"/>
  <c r="AT15" i="1"/>
  <c r="AU69" i="1"/>
  <c r="AU15" i="1"/>
  <c r="AV69" i="1"/>
  <c r="AV15" i="1"/>
  <c r="AW69" i="1"/>
  <c r="AW15" i="1"/>
  <c r="AX69" i="1"/>
  <c r="AX15" i="1"/>
  <c r="AY69" i="1"/>
  <c r="AY15" i="1"/>
  <c r="AZ69" i="1"/>
  <c r="AZ15" i="1"/>
  <c r="BB15" i="1"/>
  <c r="BB17" i="1"/>
  <c r="BB18" i="1"/>
  <c r="BB19" i="1"/>
  <c r="BB20" i="1"/>
  <c r="BB21" i="1"/>
  <c r="BB23" i="1"/>
  <c r="BB24" i="1"/>
  <c r="BB25" i="1"/>
  <c r="BB26" i="1"/>
  <c r="BB27" i="1"/>
  <c r="BB28" i="1"/>
  <c r="BB30" i="1"/>
  <c r="BB31" i="1"/>
  <c r="BB32" i="1"/>
  <c r="BB33" i="1"/>
  <c r="BB34" i="1"/>
  <c r="BB35" i="1"/>
  <c r="BB37" i="1"/>
  <c r="BB38" i="1"/>
  <c r="BB39" i="1"/>
  <c r="BB40" i="1"/>
  <c r="BB42" i="1"/>
  <c r="BB43" i="1"/>
  <c r="BB44" i="1"/>
  <c r="BB45" i="1"/>
  <c r="BB46" i="1"/>
  <c r="BB48" i="1"/>
  <c r="BB49" i="1"/>
  <c r="BB50" i="1"/>
  <c r="BB51" i="1"/>
  <c r="BB53" i="1"/>
  <c r="BB54" i="1"/>
  <c r="BB55" i="1"/>
  <c r="BB56" i="1"/>
  <c r="BB58" i="1"/>
  <c r="BB59" i="1"/>
  <c r="BB60" i="1"/>
  <c r="BB61" i="1"/>
  <c r="BB62" i="1"/>
  <c r="BB64" i="1"/>
  <c r="BB65" i="1"/>
  <c r="BB66" i="1"/>
  <c r="BB67" i="1"/>
  <c r="BB69" i="1"/>
  <c r="BB70" i="1"/>
  <c r="BB71" i="1"/>
  <c r="BB72" i="1"/>
  <c r="B4" i="1"/>
  <c r="C4" i="1"/>
  <c r="D4" i="1"/>
  <c r="E4" i="1"/>
  <c r="F4" i="1"/>
  <c r="G4" i="1"/>
  <c r="H4" i="1"/>
  <c r="I4" i="1"/>
  <c r="J4" i="1"/>
  <c r="K4" i="1"/>
  <c r="L4" i="1"/>
  <c r="M4" i="1"/>
  <c r="N4" i="1"/>
  <c r="O4" i="1"/>
  <c r="P4" i="1"/>
  <c r="Q4" i="1"/>
  <c r="R4" i="1"/>
  <c r="S4" i="1"/>
  <c r="T4" i="1"/>
  <c r="U4" i="1"/>
  <c r="V4" i="1"/>
  <c r="W4" i="1"/>
  <c r="X4" i="1"/>
  <c r="Y4" i="1"/>
  <c r="Z4" i="1"/>
  <c r="AA4" i="1"/>
  <c r="AB4" i="1"/>
  <c r="AC4" i="1"/>
  <c r="AD4" i="1"/>
  <c r="AE4" i="1"/>
  <c r="AF4" i="1"/>
  <c r="AG4" i="1"/>
  <c r="AH4" i="1"/>
  <c r="AI4" i="1"/>
  <c r="AJ4" i="1"/>
  <c r="AK4" i="1"/>
  <c r="AL4" i="1"/>
  <c r="AM4" i="1"/>
  <c r="AN4" i="1"/>
  <c r="AO4" i="1"/>
  <c r="AP4" i="1"/>
  <c r="AQ4" i="1"/>
  <c r="AR4" i="1"/>
  <c r="AS4" i="1"/>
  <c r="AT4" i="1"/>
  <c r="AU4" i="1"/>
  <c r="AV4" i="1"/>
  <c r="AW4" i="1"/>
  <c r="AX4" i="1"/>
  <c r="AY4" i="1"/>
  <c r="AZ4" i="1"/>
  <c r="BB4" i="1"/>
  <c r="BA21" i="1"/>
  <c r="BA20" i="1"/>
  <c r="BA19" i="1"/>
  <c r="BA18" i="1"/>
  <c r="BA17" i="1"/>
  <c r="BA56" i="1"/>
  <c r="BA55" i="1"/>
  <c r="BA54" i="1"/>
  <c r="BA46" i="1"/>
  <c r="BA45" i="1"/>
  <c r="BA44" i="1"/>
  <c r="BA43" i="1"/>
  <c r="BA72" i="1"/>
  <c r="BA71" i="1"/>
  <c r="BA70" i="1"/>
  <c r="BA40" i="1"/>
  <c r="BA66" i="1"/>
  <c r="BA65" i="1"/>
  <c r="BA39" i="1"/>
  <c r="BA38" i="1"/>
  <c r="BA35" i="1"/>
  <c r="BA34" i="1"/>
  <c r="BA33" i="1"/>
  <c r="BA32" i="1"/>
  <c r="BA31" i="1"/>
  <c r="BA62" i="1"/>
  <c r="BA61" i="1"/>
  <c r="BA67" i="1"/>
  <c r="BA60" i="1"/>
  <c r="BA59" i="1"/>
  <c r="BA28" i="1"/>
  <c r="BA27" i="1"/>
  <c r="BA26" i="1"/>
  <c r="BA25" i="1"/>
  <c r="BA24" i="1"/>
  <c r="BA51" i="1"/>
  <c r="BA50" i="1"/>
  <c r="BA49" i="1"/>
  <c r="BA6" i="1"/>
  <c r="BA58" i="1"/>
  <c r="BA53" i="1"/>
  <c r="BA64" i="1"/>
  <c r="BA37" i="1"/>
  <c r="BA10" i="1"/>
  <c r="BA11" i="1"/>
  <c r="BA15" i="1"/>
  <c r="BA14" i="1"/>
  <c r="BA9" i="1"/>
  <c r="BA12" i="1"/>
  <c r="BA13" i="1"/>
  <c r="BA42" i="1"/>
  <c r="BA30" i="1"/>
  <c r="BA48" i="1"/>
  <c r="BA7" i="1"/>
  <c r="BA69" i="1"/>
  <c r="BA23" i="1"/>
  <c r="BA8" i="1"/>
  <c r="BA4" i="1"/>
</calcChain>
</file>

<file path=xl/sharedStrings.xml><?xml version="1.0" encoding="utf-8"?>
<sst xmlns="http://schemas.openxmlformats.org/spreadsheetml/2006/main" count="181" uniqueCount="119">
  <si>
    <t>AL</t>
  </si>
  <si>
    <t>AK</t>
  </si>
  <si>
    <t>AZ</t>
  </si>
  <si>
    <t>AR</t>
  </si>
  <si>
    <t>CA</t>
  </si>
  <si>
    <t>CO</t>
  </si>
  <si>
    <t>CT</t>
  </si>
  <si>
    <t>DE</t>
  </si>
  <si>
    <t>DC</t>
  </si>
  <si>
    <t>FL</t>
  </si>
  <si>
    <t>GA</t>
  </si>
  <si>
    <t>HI</t>
  </si>
  <si>
    <t>ID</t>
  </si>
  <si>
    <t>IL</t>
  </si>
  <si>
    <t>IN</t>
  </si>
  <si>
    <t>IA</t>
  </si>
  <si>
    <t>KS</t>
  </si>
  <si>
    <t>KY</t>
  </si>
  <si>
    <t>LA</t>
  </si>
  <si>
    <t>ME</t>
  </si>
  <si>
    <t>MD</t>
  </si>
  <si>
    <t>MA</t>
  </si>
  <si>
    <t>MI</t>
  </si>
  <si>
    <t>MN</t>
  </si>
  <si>
    <t>MS</t>
  </si>
  <si>
    <t>MO</t>
  </si>
  <si>
    <t>MT</t>
  </si>
  <si>
    <t>NE</t>
  </si>
  <si>
    <t>NV</t>
  </si>
  <si>
    <t>NH</t>
  </si>
  <si>
    <t>NJ</t>
  </si>
  <si>
    <t>NM</t>
  </si>
  <si>
    <t>NY</t>
  </si>
  <si>
    <t>NC</t>
  </si>
  <si>
    <t>ND</t>
  </si>
  <si>
    <t>OH</t>
  </si>
  <si>
    <t>OK</t>
  </si>
  <si>
    <t>OR</t>
  </si>
  <si>
    <t>PA</t>
  </si>
  <si>
    <t>RI</t>
  </si>
  <si>
    <t>SC</t>
  </si>
  <si>
    <t>SD</t>
  </si>
  <si>
    <t>TN</t>
  </si>
  <si>
    <t>TX</t>
  </si>
  <si>
    <t>UT</t>
  </si>
  <si>
    <t>VT</t>
  </si>
  <si>
    <t>VA</t>
  </si>
  <si>
    <t>WA</t>
  </si>
  <si>
    <t>WV</t>
  </si>
  <si>
    <t>WI</t>
  </si>
  <si>
    <t>WY</t>
  </si>
  <si>
    <t>Median</t>
  </si>
  <si>
    <t>State Rankings</t>
  </si>
  <si>
    <t>CORPORATE Subindex</t>
  </si>
  <si>
    <t>DIRECT PRIMARY CARE Subindex</t>
  </si>
  <si>
    <t>INSURANCE Subindex</t>
  </si>
  <si>
    <t>MEDICAL LIABILITY Subindex</t>
  </si>
  <si>
    <t>OCCUPATIONAL REGULATION Subindex</t>
  </si>
  <si>
    <t>PROVIDER REGULATION Subindex</t>
  </si>
  <si>
    <t>PUBLIC HEALTH Subindex</t>
  </si>
  <si>
    <t>TAXATION Subindex</t>
  </si>
  <si>
    <t>TELEMEDICINE Subindex</t>
  </si>
  <si>
    <t>DIRECT PRIMARY CARE Subindex (avg of 3)</t>
  </si>
  <si>
    <t>INSURANCE Subindex (avg of 5)</t>
  </si>
  <si>
    <t>MEDICAL LIABILITY Subindex (avg of 4)</t>
  </si>
  <si>
    <t>OCCUPATIONAL REGULATION Subindex (avg of 5)</t>
  </si>
  <si>
    <t>PROVIDER REGULATION Subindex (avg of 3)</t>
  </si>
  <si>
    <t>PUBLIC HEALTH Subindex (avg of 3)</t>
  </si>
  <si>
    <t>TAXATION Subindex (avg of 3)</t>
  </si>
  <si>
    <t>TELEMEDICINE Subindex (avg of 4)</t>
  </si>
  <si>
    <t>PHARMACEUTICAL ACCESS Subindex (avg of 4)</t>
  </si>
  <si>
    <t>PHARMACEUTICAL ACCESS Subindex</t>
  </si>
  <si>
    <t>1-10</t>
  </si>
  <si>
    <t>11-20</t>
  </si>
  <si>
    <t>21-30</t>
  </si>
  <si>
    <t>31-40</t>
  </si>
  <si>
    <t>41-51</t>
  </si>
  <si>
    <t>HOAP Index (avg of 10)</t>
  </si>
  <si>
    <r>
      <t>HOAP: Healthcare Openness and Access Project</t>
    </r>
    <r>
      <rPr>
        <b/>
        <sz val="10"/>
        <color theme="1"/>
        <rFont val="Calibri"/>
        <family val="2"/>
        <scheme val="minor"/>
      </rPr>
      <t xml:space="preserve"> (Mercatus Center at George Mason University)</t>
    </r>
  </si>
  <si>
    <t>CORPORATE Subindex (avg of 4)</t>
  </si>
  <si>
    <t>State allows the corporate practice of medicine</t>
  </si>
  <si>
    <t>State allows businesses to employ licensed healthcare professionals</t>
  </si>
  <si>
    <t>State allows nonlicensed individuals to own/operate medical entities</t>
  </si>
  <si>
    <t>State allows licensed individuals to split fees with nonlicensed individuals</t>
  </si>
  <si>
    <t>State mandates fewer health insurance benefits</t>
  </si>
  <si>
    <t>State mandates less rate review</t>
  </si>
  <si>
    <t>State does not expand on federal age rating limitations</t>
  </si>
  <si>
    <t>State does not expand on federal tobacco rating limitations</t>
  </si>
  <si>
    <t>State does not expand on federal geographic rating limitations</t>
  </si>
  <si>
    <t>State allows medical licensure reciprocity with other states</t>
  </si>
  <si>
    <t>State has fewer continuing medical education requirements</t>
  </si>
  <si>
    <t>State allows nurse practitioners broad scope of practice</t>
  </si>
  <si>
    <t>State has fewer optician licensing requirements</t>
  </si>
  <si>
    <t>State allows direct-entry midwifery</t>
  </si>
  <si>
    <t>State has fewer certificate-of-need restrictions</t>
  </si>
  <si>
    <t>State puts fewer restrictions on compounding pharmacies</t>
  </si>
  <si>
    <t>State lacks burdensome prescription monitoring mandates</t>
  </si>
  <si>
    <t>State reimburses Medicaid providers at parity for telemedicine</t>
  </si>
  <si>
    <t>State has less restrictive telepresenter requirements</t>
  </si>
  <si>
    <t>State reimburses Medicaid providers at parity for remote monitoring</t>
  </si>
  <si>
    <t>State allows online prescribing</t>
  </si>
  <si>
    <t>State has pro-DPC laws</t>
  </si>
  <si>
    <t>State has higher market demand for DPC</t>
  </si>
  <si>
    <t>State has more DPC practices per capita</t>
  </si>
  <si>
    <t>State physicians pay fewer malpractice actions</t>
  </si>
  <si>
    <t>State physicians pay lower malpractice premiums</t>
  </si>
  <si>
    <t>State has adopted more reforms to modulate malpractice litigation</t>
  </si>
  <si>
    <t>State allows greater access to experimental drugs</t>
  </si>
  <si>
    <t>State allows access to medical marijuana</t>
  </si>
  <si>
    <t>State allows easier access to pseudoephedrine</t>
  </si>
  <si>
    <t>State allows over-the-counter access to oral contraceptives</t>
  </si>
  <si>
    <t>State allows access to e-cigarettes</t>
  </si>
  <si>
    <t>State allows access to naloxone</t>
  </si>
  <si>
    <t>State has strong “Good Samaritan” protection</t>
  </si>
  <si>
    <t>State has fewer provider taxes</t>
  </si>
  <si>
    <t>State has fewer health savings account (HSA) taxes</t>
  </si>
  <si>
    <t>State has fewer medical device taxes</t>
  </si>
  <si>
    <t xml:space="preserve">Shading in table indicates ranking. Some numbers appear twice and others missing because of ties. Order of subindexes does not reflect importance. </t>
  </si>
  <si>
    <t>Mean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</si>
</sst>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rgb="FFFF0000"/>
      <name val="Calibri"/>
      <family val="2"/>
      <scheme val="minor"/>
    </font>
    <font>
      <b/>
      <u/>
      <sz val="8"/>
      <color theme="1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 tint="-0.749992370372631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1" fillId="0" borderId="0" xfId="0" applyFont="1" applyBorder="1"/>
    <xf numFmtId="0" fontId="4" fillId="0" borderId="0" xfId="0" applyFont="1"/>
    <xf numFmtId="0" fontId="1" fillId="0" borderId="0" xfId="0" applyFont="1" applyBorder="1" applyAlignment="1">
      <alignment horizontal="center"/>
    </xf>
    <xf numFmtId="0" fontId="5" fillId="4" borderId="0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5" fillId="5" borderId="8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5" fillId="5" borderId="0" xfId="0" applyFont="1" applyFill="1" applyBorder="1" applyAlignment="1">
      <alignment horizontal="center"/>
    </xf>
    <xf numFmtId="0" fontId="5" fillId="5" borderId="2" xfId="0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5" fillId="4" borderId="2" xfId="0" applyFont="1" applyFill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5" fillId="5" borderId="10" xfId="0" applyFont="1" applyFill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5" fillId="5" borderId="7" xfId="0" applyFont="1" applyFill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5" fillId="4" borderId="10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5" fillId="4" borderId="11" xfId="0" applyFont="1" applyFill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5" fillId="5" borderId="11" xfId="0" applyFont="1" applyFill="1" applyBorder="1" applyAlignment="1">
      <alignment horizontal="center"/>
    </xf>
    <xf numFmtId="0" fontId="5" fillId="5" borderId="6" xfId="0" applyFont="1" applyFill="1" applyBorder="1" applyAlignment="1">
      <alignment horizontal="center"/>
    </xf>
    <xf numFmtId="0" fontId="5" fillId="5" borderId="9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1" fillId="2" borderId="14" xfId="0" applyFont="1" applyFill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5" fillId="4" borderId="15" xfId="0" applyFont="1" applyFill="1" applyBorder="1" applyAlignment="1">
      <alignment horizontal="center"/>
    </xf>
    <xf numFmtId="0" fontId="5" fillId="5" borderId="16" xfId="0" applyFont="1" applyFill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5" fillId="5" borderId="15" xfId="0" applyFont="1" applyFill="1" applyBorder="1" applyAlignment="1">
      <alignment horizontal="center"/>
    </xf>
    <xf numFmtId="0" fontId="5" fillId="4" borderId="16" xfId="0" applyFont="1" applyFill="1" applyBorder="1" applyAlignment="1">
      <alignment horizontal="center"/>
    </xf>
    <xf numFmtId="0" fontId="6" fillId="3" borderId="14" xfId="0" applyFont="1" applyFill="1" applyBorder="1" applyAlignment="1">
      <alignment horizontal="center"/>
    </xf>
    <xf numFmtId="0" fontId="6" fillId="3" borderId="16" xfId="0" applyFont="1" applyFill="1" applyBorder="1" applyAlignment="1">
      <alignment horizontal="center"/>
    </xf>
    <xf numFmtId="0" fontId="6" fillId="3" borderId="15" xfId="0" applyFont="1" applyFill="1" applyBorder="1" applyAlignment="1">
      <alignment horizontal="center"/>
    </xf>
    <xf numFmtId="0" fontId="5" fillId="4" borderId="14" xfId="0" applyFont="1" applyFill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5" fillId="5" borderId="14" xfId="0" applyFont="1" applyFill="1" applyBorder="1" applyAlignment="1">
      <alignment horizontal="center"/>
    </xf>
    <xf numFmtId="0" fontId="5" fillId="5" borderId="5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2" fontId="1" fillId="0" borderId="9" xfId="0" applyNumberFormat="1" applyFont="1" applyBorder="1" applyAlignment="1">
      <alignment horizontal="center" vertical="center"/>
    </xf>
    <xf numFmtId="2" fontId="1" fillId="0" borderId="10" xfId="0" applyNumberFormat="1" applyFont="1" applyBorder="1" applyAlignment="1">
      <alignment horizontal="center" vertical="center"/>
    </xf>
    <xf numFmtId="2" fontId="1" fillId="0" borderId="11" xfId="0" applyNumberFormat="1" applyFont="1" applyBorder="1" applyAlignment="1">
      <alignment horizontal="center" vertical="center"/>
    </xf>
    <xf numFmtId="2" fontId="1" fillId="0" borderId="13" xfId="0" applyNumberFormat="1" applyFont="1" applyBorder="1" applyAlignment="1">
      <alignment horizontal="center" vertical="center"/>
    </xf>
    <xf numFmtId="2" fontId="3" fillId="0" borderId="11" xfId="0" applyNumberFormat="1" applyFont="1" applyBorder="1" applyAlignment="1">
      <alignment horizontal="center"/>
    </xf>
    <xf numFmtId="0" fontId="1" fillId="0" borderId="14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164" fontId="1" fillId="0" borderId="16" xfId="0" applyNumberFormat="1" applyFont="1" applyBorder="1" applyAlignment="1">
      <alignment horizontal="center" vertical="center"/>
    </xf>
    <xf numFmtId="0" fontId="1" fillId="0" borderId="4" xfId="0" quotePrefix="1" applyFont="1" applyBorder="1" applyAlignment="1">
      <alignment horizontal="center"/>
    </xf>
    <xf numFmtId="0" fontId="1" fillId="2" borderId="5" xfId="0" quotePrefix="1" applyFont="1" applyFill="1" applyBorder="1" applyAlignment="1">
      <alignment horizontal="center"/>
    </xf>
    <xf numFmtId="0" fontId="5" fillId="3" borderId="5" xfId="0" quotePrefix="1" applyFont="1" applyFill="1" applyBorder="1" applyAlignment="1">
      <alignment horizontal="center"/>
    </xf>
    <xf numFmtId="0" fontId="5" fillId="5" borderId="5" xfId="0" quotePrefix="1" applyFont="1" applyFill="1" applyBorder="1" applyAlignment="1">
      <alignment horizontal="center"/>
    </xf>
    <xf numFmtId="0" fontId="5" fillId="4" borderId="5" xfId="0" quotePrefix="1" applyFont="1" applyFill="1" applyBorder="1" applyAlignment="1">
      <alignment horizontal="center"/>
    </xf>
    <xf numFmtId="2" fontId="1" fillId="0" borderId="0" xfId="0" applyNumberFormat="1" applyFont="1" applyBorder="1" applyAlignment="1">
      <alignment horizontal="center" vertical="center"/>
    </xf>
    <xf numFmtId="2" fontId="3" fillId="0" borderId="0" xfId="0" applyNumberFormat="1" applyFont="1" applyBorder="1" applyAlignment="1">
      <alignment horizontal="center" vertical="center"/>
    </xf>
    <xf numFmtId="2" fontId="1" fillId="0" borderId="6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2" fontId="1" fillId="0" borderId="8" xfId="0" applyNumberFormat="1" applyFont="1" applyBorder="1" applyAlignment="1">
      <alignment horizontal="center" vertical="center"/>
    </xf>
    <xf numFmtId="2" fontId="1" fillId="0" borderId="12" xfId="0" applyNumberFormat="1" applyFont="1" applyBorder="1" applyAlignment="1">
      <alignment horizontal="center" vertical="center"/>
    </xf>
    <xf numFmtId="2" fontId="3" fillId="0" borderId="8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/>
    </xf>
    <xf numFmtId="2" fontId="1" fillId="0" borderId="3" xfId="0" applyNumberFormat="1" applyFont="1" applyBorder="1" applyAlignment="1">
      <alignment horizontal="center" vertical="center"/>
    </xf>
    <xf numFmtId="2" fontId="3" fillId="0" borderId="2" xfId="0" applyNumberFormat="1" applyFont="1" applyBorder="1" applyAlignment="1">
      <alignment horizontal="center"/>
    </xf>
    <xf numFmtId="2" fontId="1" fillId="0" borderId="0" xfId="0" applyNumberFormat="1" applyFont="1" applyAlignment="1">
      <alignment horizontal="center" vertical="center"/>
    </xf>
    <xf numFmtId="2" fontId="1" fillId="0" borderId="0" xfId="0" applyNumberFormat="1" applyFont="1"/>
    <xf numFmtId="2" fontId="3" fillId="0" borderId="0" xfId="0" applyNumberFormat="1" applyFont="1"/>
    <xf numFmtId="2" fontId="3" fillId="0" borderId="12" xfId="0" applyNumberFormat="1" applyFont="1" applyBorder="1" applyAlignment="1">
      <alignment horizontal="center"/>
    </xf>
    <xf numFmtId="2" fontId="3" fillId="0" borderId="0" xfId="0" applyNumberFormat="1" applyFont="1" applyBorder="1" applyAlignment="1">
      <alignment horizontal="center"/>
    </xf>
    <xf numFmtId="0" fontId="5" fillId="4" borderId="9" xfId="0" applyFont="1" applyFill="1" applyBorder="1" applyAlignment="1">
      <alignment horizontal="center"/>
    </xf>
    <xf numFmtId="0" fontId="5" fillId="5" borderId="13" xfId="0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/>
    </xf>
    <xf numFmtId="0" fontId="5" fillId="3" borderId="7" xfId="0" applyFont="1" applyFill="1" applyBorder="1" applyAlignment="1">
      <alignment horizontal="center"/>
    </xf>
    <xf numFmtId="0" fontId="5" fillId="3" borderId="8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5" fillId="3" borderId="0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/>
    </xf>
    <xf numFmtId="0" fontId="5" fillId="3" borderId="11" xfId="0" applyFont="1" applyFill="1" applyBorder="1" applyAlignment="1">
      <alignment horizontal="center"/>
    </xf>
    <xf numFmtId="0" fontId="5" fillId="3" borderId="10" xfId="0" applyFont="1" applyFill="1" applyBorder="1" applyAlignment="1">
      <alignment horizontal="center"/>
    </xf>
    <xf numFmtId="2" fontId="2" fillId="0" borderId="0" xfId="0" applyNumberFormat="1" applyFont="1"/>
    <xf numFmtId="1" fontId="1" fillId="0" borderId="1" xfId="0" applyNumberFormat="1" applyFont="1" applyBorder="1" applyAlignment="1">
      <alignment horizontal="center" vertical="center"/>
    </xf>
    <xf numFmtId="1" fontId="1" fillId="0" borderId="0" xfId="0" applyNumberFormat="1" applyFont="1" applyBorder="1" applyAlignment="1">
      <alignment horizontal="center" vertical="center"/>
    </xf>
    <xf numFmtId="1" fontId="1" fillId="0" borderId="2" xfId="0" applyNumberFormat="1" applyFont="1" applyBorder="1" applyAlignment="1">
      <alignment horizontal="center" vertical="center"/>
    </xf>
    <xf numFmtId="1" fontId="1" fillId="0" borderId="3" xfId="0" applyNumberFormat="1" applyFont="1" applyBorder="1" applyAlignment="1">
      <alignment horizontal="center" vertical="center"/>
    </xf>
    <xf numFmtId="1" fontId="1" fillId="0" borderId="9" xfId="0" applyNumberFormat="1" applyFont="1" applyBorder="1" applyAlignment="1">
      <alignment horizontal="center" vertical="center"/>
    </xf>
    <xf numFmtId="1" fontId="1" fillId="0" borderId="10" xfId="0" applyNumberFormat="1" applyFont="1" applyBorder="1" applyAlignment="1">
      <alignment horizontal="center" vertical="center"/>
    </xf>
    <xf numFmtId="1" fontId="1" fillId="0" borderId="11" xfId="0" applyNumberFormat="1" applyFont="1" applyBorder="1" applyAlignment="1">
      <alignment horizontal="center" vertical="center"/>
    </xf>
    <xf numFmtId="1" fontId="1" fillId="0" borderId="13" xfId="0" applyNumberFormat="1" applyFont="1" applyBorder="1" applyAlignment="1">
      <alignment horizontal="center" vertical="center"/>
    </xf>
    <xf numFmtId="0" fontId="7" fillId="0" borderId="0" xfId="0" applyFont="1" applyBorder="1"/>
    <xf numFmtId="0" fontId="2" fillId="0" borderId="0" xfId="0" applyFont="1" applyBorder="1"/>
    <xf numFmtId="1" fontId="3" fillId="0" borderId="2" xfId="0" applyNumberFormat="1" applyFont="1" applyBorder="1" applyAlignment="1">
      <alignment horizontal="center"/>
    </xf>
    <xf numFmtId="1" fontId="3" fillId="0" borderId="11" xfId="0" applyNumberFormat="1" applyFont="1" applyBorder="1" applyAlignment="1">
      <alignment horizontal="center"/>
    </xf>
    <xf numFmtId="1" fontId="3" fillId="0" borderId="3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</cellXfs>
  <cellStyles count="1">
    <cellStyle name="Normal" xfId="0" builtinId="0"/>
  </cellStyles>
  <dxfs count="5"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1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2" tint="-0.499984740745262"/>
        </patternFill>
      </fill>
    </dxf>
    <dxf>
      <font>
        <b/>
        <i val="0"/>
        <color theme="0"/>
      </font>
      <fill>
        <patternFill>
          <bgColor theme="2" tint="-0.749961851863155"/>
        </patternFill>
      </fill>
    </dxf>
    <dxf>
      <font>
        <b/>
        <i val="0"/>
        <strike val="0"/>
        <color theme="0"/>
      </font>
      <fill>
        <patternFill>
          <bgColor theme="2" tint="-0.89996032593768116"/>
        </patternFill>
      </fill>
    </dxf>
  </dxfs>
  <tableStyles count="0" defaultTableStyle="TableStyleMedium2" defaultPivotStyle="PivotStyleLight16"/>
  <colors>
    <mruColors>
      <color rgb="FF969696"/>
      <color rgb="FFB2B2B2"/>
      <color rgb="FF77777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B91"/>
  <sheetViews>
    <sheetView showGridLines="0" tabSelected="1" zoomScale="77" zoomScaleNormal="77" zoomScaleSheetLayoutView="120" workbookViewId="0">
      <pane xSplit="1" ySplit="3" topLeftCell="B28" activePane="bottomRight" state="frozen"/>
      <selection pane="topRight" activeCell="B1" sqref="B1"/>
      <selection pane="bottomLeft" activeCell="A4" sqref="A4"/>
      <selection pane="bottomRight" activeCell="BA18" sqref="BA18:BA21"/>
    </sheetView>
  </sheetViews>
  <sheetFormatPr defaultColWidth="9" defaultRowHeight="10.5" x14ac:dyDescent="0.35"/>
  <cols>
    <col min="1" max="1" width="48.1328125" style="2" customWidth="1"/>
    <col min="2" max="2" width="3.59765625" style="2" customWidth="1"/>
    <col min="3" max="8" width="3.59765625" style="1" customWidth="1"/>
    <col min="9" max="52" width="3.59765625" style="2" customWidth="1"/>
    <col min="53" max="53" width="5.73046875" style="2" customWidth="1"/>
    <col min="54" max="54" width="7" style="2" customWidth="1"/>
    <col min="55" max="68" width="2.59765625" style="2" customWidth="1"/>
    <col min="69" max="16384" width="9" style="2"/>
  </cols>
  <sheetData>
    <row r="1" spans="1:54" ht="18" x14ac:dyDescent="0.55000000000000004">
      <c r="A1" s="111" t="s">
        <v>78</v>
      </c>
      <c r="B1" s="112"/>
    </row>
    <row r="2" spans="1:54" ht="10.9" thickBot="1" x14ac:dyDescent="0.4"/>
    <row r="3" spans="1:54" ht="12" customHeight="1" x14ac:dyDescent="0.35">
      <c r="A3" s="5"/>
      <c r="B3" s="58" t="s">
        <v>0</v>
      </c>
      <c r="C3" s="59" t="s">
        <v>1</v>
      </c>
      <c r="D3" s="59" t="s">
        <v>2</v>
      </c>
      <c r="E3" s="59" t="s">
        <v>3</v>
      </c>
      <c r="F3" s="59" t="s">
        <v>4</v>
      </c>
      <c r="G3" s="58" t="s">
        <v>5</v>
      </c>
      <c r="H3" s="59" t="s">
        <v>6</v>
      </c>
      <c r="I3" s="59" t="s">
        <v>7</v>
      </c>
      <c r="J3" s="59" t="s">
        <v>9</v>
      </c>
      <c r="K3" s="59" t="s">
        <v>10</v>
      </c>
      <c r="L3" s="58" t="s">
        <v>11</v>
      </c>
      <c r="M3" s="59" t="s">
        <v>12</v>
      </c>
      <c r="N3" s="59" t="s">
        <v>13</v>
      </c>
      <c r="O3" s="59" t="s">
        <v>14</v>
      </c>
      <c r="P3" s="59" t="s">
        <v>15</v>
      </c>
      <c r="Q3" s="58" t="s">
        <v>16</v>
      </c>
      <c r="R3" s="59" t="s">
        <v>17</v>
      </c>
      <c r="S3" s="59" t="s">
        <v>18</v>
      </c>
      <c r="T3" s="59" t="s">
        <v>19</v>
      </c>
      <c r="U3" s="59" t="s">
        <v>20</v>
      </c>
      <c r="V3" s="58" t="s">
        <v>21</v>
      </c>
      <c r="W3" s="59" t="s">
        <v>22</v>
      </c>
      <c r="X3" s="59" t="s">
        <v>23</v>
      </c>
      <c r="Y3" s="59" t="s">
        <v>24</v>
      </c>
      <c r="Z3" s="59" t="s">
        <v>25</v>
      </c>
      <c r="AA3" s="58" t="s">
        <v>26</v>
      </c>
      <c r="AB3" s="59" t="s">
        <v>27</v>
      </c>
      <c r="AC3" s="59" t="s">
        <v>28</v>
      </c>
      <c r="AD3" s="59" t="s">
        <v>29</v>
      </c>
      <c r="AE3" s="59" t="s">
        <v>30</v>
      </c>
      <c r="AF3" s="58" t="s">
        <v>31</v>
      </c>
      <c r="AG3" s="59" t="s">
        <v>32</v>
      </c>
      <c r="AH3" s="59" t="s">
        <v>33</v>
      </c>
      <c r="AI3" s="59" t="s">
        <v>34</v>
      </c>
      <c r="AJ3" s="59" t="s">
        <v>35</v>
      </c>
      <c r="AK3" s="58" t="s">
        <v>36</v>
      </c>
      <c r="AL3" s="59" t="s">
        <v>37</v>
      </c>
      <c r="AM3" s="59" t="s">
        <v>38</v>
      </c>
      <c r="AN3" s="59" t="s">
        <v>39</v>
      </c>
      <c r="AO3" s="59" t="s">
        <v>40</v>
      </c>
      <c r="AP3" s="58" t="s">
        <v>41</v>
      </c>
      <c r="AQ3" s="59" t="s">
        <v>42</v>
      </c>
      <c r="AR3" s="59" t="s">
        <v>43</v>
      </c>
      <c r="AS3" s="59" t="s">
        <v>44</v>
      </c>
      <c r="AT3" s="59" t="s">
        <v>45</v>
      </c>
      <c r="AU3" s="58" t="s">
        <v>46</v>
      </c>
      <c r="AV3" s="59" t="s">
        <v>47</v>
      </c>
      <c r="AW3" s="59" t="s">
        <v>48</v>
      </c>
      <c r="AX3" s="59" t="s">
        <v>49</v>
      </c>
      <c r="AY3" s="59" t="s">
        <v>50</v>
      </c>
      <c r="AZ3" s="60" t="s">
        <v>8</v>
      </c>
      <c r="BA3" s="61" t="s">
        <v>51</v>
      </c>
      <c r="BB3" s="61" t="s">
        <v>118</v>
      </c>
    </row>
    <row r="4" spans="1:54" ht="10.9" thickBot="1" x14ac:dyDescent="0.4">
      <c r="A4" s="6" t="s">
        <v>77</v>
      </c>
      <c r="B4" s="62">
        <f t="shared" ref="B4:AG4" si="0">AVERAGE(B6:B15)</f>
        <v>3.2483333333333335</v>
      </c>
      <c r="C4" s="63">
        <f t="shared" si="0"/>
        <v>3.5</v>
      </c>
      <c r="D4" s="63">
        <f t="shared" si="0"/>
        <v>3.2833333333333337</v>
      </c>
      <c r="E4" s="63">
        <f t="shared" si="0"/>
        <v>2.79</v>
      </c>
      <c r="F4" s="64">
        <f t="shared" si="0"/>
        <v>3.0333333333333332</v>
      </c>
      <c r="G4" s="63">
        <f t="shared" si="0"/>
        <v>3.5549999999999997</v>
      </c>
      <c r="H4" s="63">
        <f t="shared" si="0"/>
        <v>2.71</v>
      </c>
      <c r="I4" s="63">
        <f t="shared" si="0"/>
        <v>2.98</v>
      </c>
      <c r="J4" s="63">
        <f t="shared" si="0"/>
        <v>3.041666666666667</v>
      </c>
      <c r="K4" s="63">
        <f t="shared" si="0"/>
        <v>2.5483333333333329</v>
      </c>
      <c r="L4" s="62">
        <f t="shared" si="0"/>
        <v>3.1233333333333331</v>
      </c>
      <c r="M4" s="63">
        <f t="shared" si="0"/>
        <v>3.8600000000000003</v>
      </c>
      <c r="N4" s="63">
        <f t="shared" si="0"/>
        <v>3.0049999999999999</v>
      </c>
      <c r="O4" s="63">
        <f t="shared" si="0"/>
        <v>3.5649999999999999</v>
      </c>
      <c r="P4" s="64">
        <f t="shared" si="0"/>
        <v>3.1783333333333332</v>
      </c>
      <c r="Q4" s="63">
        <f t="shared" si="0"/>
        <v>3.1150000000000002</v>
      </c>
      <c r="R4" s="63">
        <f t="shared" si="0"/>
        <v>2.8116666666666665</v>
      </c>
      <c r="S4" s="63">
        <f t="shared" si="0"/>
        <v>3.3250000000000002</v>
      </c>
      <c r="T4" s="63">
        <f t="shared" si="0"/>
        <v>3.206666666666667</v>
      </c>
      <c r="U4" s="63">
        <f t="shared" si="0"/>
        <v>3.0300000000000002</v>
      </c>
      <c r="V4" s="62">
        <f t="shared" si="0"/>
        <v>2.8850000000000002</v>
      </c>
      <c r="W4" s="63">
        <f t="shared" si="0"/>
        <v>3.1783333333333337</v>
      </c>
      <c r="X4" s="63">
        <f t="shared" si="0"/>
        <v>2.9699999999999998</v>
      </c>
      <c r="Y4" s="63">
        <f t="shared" si="0"/>
        <v>3.6466666666666669</v>
      </c>
      <c r="Z4" s="64">
        <f t="shared" si="0"/>
        <v>3.6583333333333337</v>
      </c>
      <c r="AA4" s="63">
        <f t="shared" si="0"/>
        <v>3.6833333333333336</v>
      </c>
      <c r="AB4" s="63">
        <f t="shared" si="0"/>
        <v>3.4033333333333333</v>
      </c>
      <c r="AC4" s="63">
        <f t="shared" si="0"/>
        <v>3.4766666666666666</v>
      </c>
      <c r="AD4" s="63">
        <f t="shared" si="0"/>
        <v>3.3600000000000003</v>
      </c>
      <c r="AE4" s="63">
        <f t="shared" si="0"/>
        <v>2.5866666666666664</v>
      </c>
      <c r="AF4" s="62">
        <f t="shared" si="0"/>
        <v>3.2149999999999999</v>
      </c>
      <c r="AG4" s="63">
        <f t="shared" si="0"/>
        <v>2.6616666666666666</v>
      </c>
      <c r="AH4" s="63">
        <f t="shared" ref="AH4:AZ4" si="1">AVERAGE(AH6:AH15)</f>
        <v>2.87</v>
      </c>
      <c r="AI4" s="63">
        <f t="shared" si="1"/>
        <v>3.165</v>
      </c>
      <c r="AJ4" s="64">
        <f t="shared" si="1"/>
        <v>3.1833333333333336</v>
      </c>
      <c r="AK4" s="63">
        <f t="shared" si="1"/>
        <v>3.04</v>
      </c>
      <c r="AL4" s="63">
        <f t="shared" si="1"/>
        <v>3.31</v>
      </c>
      <c r="AM4" s="63">
        <f t="shared" si="1"/>
        <v>3.1683333333333339</v>
      </c>
      <c r="AN4" s="63">
        <f t="shared" si="1"/>
        <v>2.7800000000000002</v>
      </c>
      <c r="AO4" s="63">
        <f t="shared" si="1"/>
        <v>3.0866666666666669</v>
      </c>
      <c r="AP4" s="62">
        <f t="shared" si="1"/>
        <v>3.3616666666666668</v>
      </c>
      <c r="AQ4" s="63">
        <f t="shared" si="1"/>
        <v>3.0316666666666672</v>
      </c>
      <c r="AR4" s="63">
        <f t="shared" si="1"/>
        <v>3.2316666666666665</v>
      </c>
      <c r="AS4" s="63">
        <f t="shared" si="1"/>
        <v>3.6116666666666668</v>
      </c>
      <c r="AT4" s="64">
        <f t="shared" si="1"/>
        <v>2.873333333333334</v>
      </c>
      <c r="AU4" s="63">
        <f t="shared" si="1"/>
        <v>3.3699999999999997</v>
      </c>
      <c r="AV4" s="63">
        <f t="shared" si="1"/>
        <v>3.19</v>
      </c>
      <c r="AW4" s="63">
        <f t="shared" si="1"/>
        <v>2.8416666666666668</v>
      </c>
      <c r="AX4" s="63">
        <f t="shared" si="1"/>
        <v>3.5916666666666663</v>
      </c>
      <c r="AY4" s="63">
        <f t="shared" si="1"/>
        <v>3.5866666666666669</v>
      </c>
      <c r="AZ4" s="65">
        <f t="shared" si="1"/>
        <v>2.94</v>
      </c>
      <c r="BA4" s="66">
        <f>MEDIAN(B4:AZ4)</f>
        <v>3.1783333333333332</v>
      </c>
      <c r="BB4" s="66">
        <f>AVERAGE(B4:AZ4)</f>
        <v>3.1738888888888903</v>
      </c>
    </row>
    <row r="5" spans="1:54" ht="10.9" thickBot="1" x14ac:dyDescent="0.4">
      <c r="A5" s="3"/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5"/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  <c r="AM5" s="75"/>
      <c r="AN5" s="75"/>
      <c r="AO5" s="75"/>
      <c r="AP5" s="75"/>
      <c r="AQ5" s="75"/>
      <c r="AR5" s="75"/>
      <c r="AS5" s="75"/>
      <c r="AT5" s="75"/>
      <c r="AU5" s="75"/>
      <c r="AV5" s="75"/>
      <c r="AW5" s="75"/>
      <c r="AX5" s="75"/>
      <c r="AY5" s="75"/>
      <c r="AZ5" s="75"/>
      <c r="BA5" s="76"/>
      <c r="BB5" s="102"/>
    </row>
    <row r="6" spans="1:54" x14ac:dyDescent="0.35">
      <c r="A6" s="3" t="s">
        <v>53</v>
      </c>
      <c r="B6" s="77">
        <f>B17</f>
        <v>4</v>
      </c>
      <c r="C6" s="78">
        <f t="shared" ref="C6:AZ6" si="2">C17</f>
        <v>4</v>
      </c>
      <c r="D6" s="78">
        <f t="shared" si="2"/>
        <v>1</v>
      </c>
      <c r="E6" s="78">
        <f t="shared" si="2"/>
        <v>1</v>
      </c>
      <c r="F6" s="79">
        <f t="shared" si="2"/>
        <v>1</v>
      </c>
      <c r="G6" s="78">
        <f t="shared" si="2"/>
        <v>2</v>
      </c>
      <c r="H6" s="78">
        <f t="shared" si="2"/>
        <v>1</v>
      </c>
      <c r="I6" s="78">
        <f t="shared" si="2"/>
        <v>2</v>
      </c>
      <c r="J6" s="78">
        <f t="shared" si="2"/>
        <v>2</v>
      </c>
      <c r="K6" s="78">
        <f t="shared" si="2"/>
        <v>1</v>
      </c>
      <c r="L6" s="77">
        <f t="shared" si="2"/>
        <v>5</v>
      </c>
      <c r="M6" s="78">
        <f t="shared" si="2"/>
        <v>4</v>
      </c>
      <c r="N6" s="78">
        <f t="shared" si="2"/>
        <v>2</v>
      </c>
      <c r="O6" s="78">
        <f t="shared" si="2"/>
        <v>5</v>
      </c>
      <c r="P6" s="79">
        <f t="shared" si="2"/>
        <v>4</v>
      </c>
      <c r="Q6" s="78">
        <f t="shared" si="2"/>
        <v>2</v>
      </c>
      <c r="R6" s="78">
        <f t="shared" si="2"/>
        <v>3</v>
      </c>
      <c r="S6" s="78">
        <f t="shared" si="2"/>
        <v>3</v>
      </c>
      <c r="T6" s="78">
        <f t="shared" si="2"/>
        <v>1</v>
      </c>
      <c r="U6" s="78">
        <f t="shared" si="2"/>
        <v>2</v>
      </c>
      <c r="V6" s="77">
        <f t="shared" si="2"/>
        <v>3</v>
      </c>
      <c r="W6" s="78">
        <f t="shared" si="2"/>
        <v>1</v>
      </c>
      <c r="X6" s="78">
        <f t="shared" si="2"/>
        <v>1</v>
      </c>
      <c r="Y6" s="78">
        <f t="shared" si="2"/>
        <v>5</v>
      </c>
      <c r="Z6" s="79">
        <f t="shared" si="2"/>
        <v>5</v>
      </c>
      <c r="AA6" s="78">
        <f t="shared" si="2"/>
        <v>5</v>
      </c>
      <c r="AB6" s="78">
        <f t="shared" si="2"/>
        <v>4</v>
      </c>
      <c r="AC6" s="78">
        <f t="shared" si="2"/>
        <v>1</v>
      </c>
      <c r="AD6" s="78">
        <f t="shared" si="2"/>
        <v>4</v>
      </c>
      <c r="AE6" s="78">
        <f t="shared" si="2"/>
        <v>1</v>
      </c>
      <c r="AF6" s="77">
        <f t="shared" si="2"/>
        <v>4</v>
      </c>
      <c r="AG6" s="78">
        <f t="shared" si="2"/>
        <v>1</v>
      </c>
      <c r="AH6" s="78">
        <f t="shared" si="2"/>
        <v>2</v>
      </c>
      <c r="AI6" s="78">
        <f t="shared" si="2"/>
        <v>1</v>
      </c>
      <c r="AJ6" s="79">
        <f t="shared" si="2"/>
        <v>3</v>
      </c>
      <c r="AK6" s="78">
        <f t="shared" si="2"/>
        <v>1</v>
      </c>
      <c r="AL6" s="78">
        <f t="shared" si="2"/>
        <v>1</v>
      </c>
      <c r="AM6" s="78">
        <f t="shared" si="2"/>
        <v>2</v>
      </c>
      <c r="AN6" s="78">
        <f t="shared" si="2"/>
        <v>4</v>
      </c>
      <c r="AO6" s="78">
        <f t="shared" si="2"/>
        <v>2</v>
      </c>
      <c r="AP6" s="77">
        <f t="shared" si="2"/>
        <v>3</v>
      </c>
      <c r="AQ6" s="78">
        <f t="shared" si="2"/>
        <v>3</v>
      </c>
      <c r="AR6" s="78">
        <f t="shared" si="2"/>
        <v>1</v>
      </c>
      <c r="AS6" s="78">
        <f t="shared" si="2"/>
        <v>5</v>
      </c>
      <c r="AT6" s="79">
        <f t="shared" si="2"/>
        <v>2</v>
      </c>
      <c r="AU6" s="78">
        <f t="shared" si="2"/>
        <v>4</v>
      </c>
      <c r="AV6" s="78">
        <f t="shared" si="2"/>
        <v>1</v>
      </c>
      <c r="AW6" s="78">
        <f t="shared" si="2"/>
        <v>1</v>
      </c>
      <c r="AX6" s="78">
        <f t="shared" si="2"/>
        <v>3</v>
      </c>
      <c r="AY6" s="78">
        <f t="shared" si="2"/>
        <v>5</v>
      </c>
      <c r="AZ6" s="80">
        <f t="shared" si="2"/>
        <v>3</v>
      </c>
      <c r="BA6" s="81">
        <f t="shared" ref="BA6:BA15" si="3">MEDIAN(B6:AZ6)</f>
        <v>2</v>
      </c>
      <c r="BB6" s="81">
        <f t="shared" ref="BB6:BB67" si="4">AVERAGE(B6:AZ6)</f>
        <v>2.5882352941176472</v>
      </c>
    </row>
    <row r="7" spans="1:54" x14ac:dyDescent="0.35">
      <c r="A7" s="3" t="s">
        <v>55</v>
      </c>
      <c r="B7" s="82">
        <f t="shared" ref="B7:AG7" si="5">B23</f>
        <v>3.8</v>
      </c>
      <c r="C7" s="75">
        <f t="shared" si="5"/>
        <v>3.6</v>
      </c>
      <c r="D7" s="75">
        <f t="shared" si="5"/>
        <v>4.4000000000000004</v>
      </c>
      <c r="E7" s="75">
        <f t="shared" si="5"/>
        <v>3.2</v>
      </c>
      <c r="F7" s="83">
        <f t="shared" si="5"/>
        <v>3.4</v>
      </c>
      <c r="G7" s="75">
        <f t="shared" si="5"/>
        <v>3</v>
      </c>
      <c r="H7" s="75">
        <f t="shared" si="5"/>
        <v>2.6</v>
      </c>
      <c r="I7" s="75">
        <f t="shared" si="5"/>
        <v>2.8</v>
      </c>
      <c r="J7" s="75">
        <f t="shared" si="5"/>
        <v>3.4</v>
      </c>
      <c r="K7" s="75">
        <f t="shared" si="5"/>
        <v>3.6</v>
      </c>
      <c r="L7" s="82">
        <f t="shared" si="5"/>
        <v>2.8</v>
      </c>
      <c r="M7" s="75">
        <f t="shared" si="5"/>
        <v>4.4000000000000004</v>
      </c>
      <c r="N7" s="75">
        <f t="shared" si="5"/>
        <v>4.2</v>
      </c>
      <c r="O7" s="75">
        <f t="shared" si="5"/>
        <v>3.6</v>
      </c>
      <c r="P7" s="83">
        <f t="shared" si="5"/>
        <v>3.8</v>
      </c>
      <c r="Q7" s="75">
        <f t="shared" si="5"/>
        <v>3.4</v>
      </c>
      <c r="R7" s="75">
        <f t="shared" si="5"/>
        <v>2.6</v>
      </c>
      <c r="S7" s="75">
        <f t="shared" si="5"/>
        <v>4.2</v>
      </c>
      <c r="T7" s="75">
        <f t="shared" si="5"/>
        <v>3.4</v>
      </c>
      <c r="U7" s="75">
        <f t="shared" si="5"/>
        <v>3.4</v>
      </c>
      <c r="V7" s="82">
        <f t="shared" si="5"/>
        <v>1.8</v>
      </c>
      <c r="W7" s="75">
        <f t="shared" si="5"/>
        <v>3.8</v>
      </c>
      <c r="X7" s="75">
        <f t="shared" si="5"/>
        <v>3</v>
      </c>
      <c r="Y7" s="75">
        <f t="shared" si="5"/>
        <v>3.6</v>
      </c>
      <c r="Z7" s="83">
        <f t="shared" si="5"/>
        <v>4.2</v>
      </c>
      <c r="AA7" s="75">
        <f t="shared" si="5"/>
        <v>4.4000000000000004</v>
      </c>
      <c r="AB7" s="75">
        <f t="shared" si="5"/>
        <v>3.4</v>
      </c>
      <c r="AC7" s="75">
        <f t="shared" si="5"/>
        <v>3.6</v>
      </c>
      <c r="AD7" s="75">
        <f t="shared" si="5"/>
        <v>2.8</v>
      </c>
      <c r="AE7" s="75">
        <f t="shared" si="5"/>
        <v>2.6</v>
      </c>
      <c r="AF7" s="82">
        <f t="shared" si="5"/>
        <v>3</v>
      </c>
      <c r="AG7" s="75">
        <f t="shared" si="5"/>
        <v>1.8</v>
      </c>
      <c r="AH7" s="75">
        <f t="shared" ref="AH7:AZ7" si="6">AH23</f>
        <v>3.4</v>
      </c>
      <c r="AI7" s="75">
        <f t="shared" si="6"/>
        <v>3.6</v>
      </c>
      <c r="AJ7" s="83">
        <f t="shared" si="6"/>
        <v>3.6</v>
      </c>
      <c r="AK7" s="75">
        <f t="shared" si="6"/>
        <v>3.6</v>
      </c>
      <c r="AL7" s="75">
        <f t="shared" si="6"/>
        <v>3.4</v>
      </c>
      <c r="AM7" s="75">
        <f t="shared" si="6"/>
        <v>3.4</v>
      </c>
      <c r="AN7" s="75">
        <f t="shared" si="6"/>
        <v>1.8</v>
      </c>
      <c r="AO7" s="75">
        <f t="shared" si="6"/>
        <v>4.4000000000000004</v>
      </c>
      <c r="AP7" s="82">
        <f t="shared" si="6"/>
        <v>3.8</v>
      </c>
      <c r="AQ7" s="75">
        <f t="shared" si="6"/>
        <v>3.6</v>
      </c>
      <c r="AR7" s="75">
        <f t="shared" si="6"/>
        <v>4.2</v>
      </c>
      <c r="AS7" s="75">
        <f t="shared" si="6"/>
        <v>4.2</v>
      </c>
      <c r="AT7" s="83">
        <f t="shared" si="6"/>
        <v>1</v>
      </c>
      <c r="AU7" s="75">
        <f t="shared" si="6"/>
        <v>4.2</v>
      </c>
      <c r="AV7" s="75">
        <f t="shared" si="6"/>
        <v>3.4</v>
      </c>
      <c r="AW7" s="75">
        <f t="shared" si="6"/>
        <v>3.6</v>
      </c>
      <c r="AX7" s="75">
        <f t="shared" si="6"/>
        <v>4</v>
      </c>
      <c r="AY7" s="75">
        <f t="shared" si="6"/>
        <v>4.4000000000000004</v>
      </c>
      <c r="AZ7" s="84">
        <f t="shared" si="6"/>
        <v>2</v>
      </c>
      <c r="BA7" s="85">
        <f t="shared" ref="BA7:BA12" si="7">MEDIAN(B7:AZ7)</f>
        <v>3.6</v>
      </c>
      <c r="BB7" s="85">
        <f t="shared" si="4"/>
        <v>3.3960784313725489</v>
      </c>
    </row>
    <row r="8" spans="1:54" x14ac:dyDescent="0.35">
      <c r="A8" s="3" t="s">
        <v>57</v>
      </c>
      <c r="B8" s="82">
        <f t="shared" ref="B8:AG8" si="8">B30</f>
        <v>3.6</v>
      </c>
      <c r="C8" s="75">
        <f t="shared" si="8"/>
        <v>3.4</v>
      </c>
      <c r="D8" s="75">
        <f t="shared" si="8"/>
        <v>2.6</v>
      </c>
      <c r="E8" s="75">
        <f t="shared" si="8"/>
        <v>2.2000000000000002</v>
      </c>
      <c r="F8" s="83">
        <f t="shared" si="8"/>
        <v>2.6</v>
      </c>
      <c r="G8" s="75">
        <f t="shared" si="8"/>
        <v>3.8</v>
      </c>
      <c r="H8" s="75">
        <f t="shared" si="8"/>
        <v>3</v>
      </c>
      <c r="I8" s="75">
        <f t="shared" si="8"/>
        <v>3</v>
      </c>
      <c r="J8" s="75">
        <f t="shared" si="8"/>
        <v>2.6</v>
      </c>
      <c r="K8" s="75">
        <f t="shared" si="8"/>
        <v>1.8</v>
      </c>
      <c r="L8" s="82">
        <f t="shared" si="8"/>
        <v>2.6</v>
      </c>
      <c r="M8" s="75">
        <f t="shared" si="8"/>
        <v>4.2</v>
      </c>
      <c r="N8" s="75">
        <f t="shared" si="8"/>
        <v>2.6</v>
      </c>
      <c r="O8" s="75">
        <f t="shared" si="8"/>
        <v>3.8</v>
      </c>
      <c r="P8" s="83">
        <f t="shared" si="8"/>
        <v>3.4</v>
      </c>
      <c r="Q8" s="75">
        <f t="shared" si="8"/>
        <v>3</v>
      </c>
      <c r="R8" s="75">
        <f t="shared" si="8"/>
        <v>2.6</v>
      </c>
      <c r="S8" s="75">
        <f t="shared" si="8"/>
        <v>3.8</v>
      </c>
      <c r="T8" s="75">
        <f t="shared" si="8"/>
        <v>3</v>
      </c>
      <c r="U8" s="75">
        <f t="shared" si="8"/>
        <v>3.4</v>
      </c>
      <c r="V8" s="82">
        <f t="shared" si="8"/>
        <v>1.8</v>
      </c>
      <c r="W8" s="75">
        <f t="shared" si="8"/>
        <v>3.4</v>
      </c>
      <c r="X8" s="75">
        <f t="shared" si="8"/>
        <v>4.2</v>
      </c>
      <c r="Y8" s="75">
        <f t="shared" si="8"/>
        <v>4.2</v>
      </c>
      <c r="Z8" s="83">
        <f t="shared" si="8"/>
        <v>3.8</v>
      </c>
      <c r="AA8" s="75">
        <f t="shared" si="8"/>
        <v>4.5999999999999996</v>
      </c>
      <c r="AB8" s="75">
        <f t="shared" si="8"/>
        <v>3.8</v>
      </c>
      <c r="AC8" s="75">
        <f t="shared" si="8"/>
        <v>3</v>
      </c>
      <c r="AD8" s="75">
        <f t="shared" si="8"/>
        <v>3.8</v>
      </c>
      <c r="AE8" s="75">
        <f t="shared" si="8"/>
        <v>2.6</v>
      </c>
      <c r="AF8" s="82">
        <f t="shared" si="8"/>
        <v>3.4</v>
      </c>
      <c r="AG8" s="75">
        <f t="shared" si="8"/>
        <v>3.4</v>
      </c>
      <c r="AH8" s="75">
        <f t="shared" ref="AH8:AZ8" si="9">AH30</f>
        <v>1.8</v>
      </c>
      <c r="AI8" s="75">
        <f t="shared" si="9"/>
        <v>3.8</v>
      </c>
      <c r="AJ8" s="83">
        <f t="shared" si="9"/>
        <v>3.4</v>
      </c>
      <c r="AK8" s="75">
        <f t="shared" si="9"/>
        <v>3.8</v>
      </c>
      <c r="AL8" s="75">
        <f t="shared" si="9"/>
        <v>4.2</v>
      </c>
      <c r="AM8" s="75">
        <f t="shared" si="9"/>
        <v>2.2000000000000002</v>
      </c>
      <c r="AN8" s="75">
        <f t="shared" si="9"/>
        <v>3</v>
      </c>
      <c r="AO8" s="75">
        <f t="shared" si="9"/>
        <v>1.8</v>
      </c>
      <c r="AP8" s="82">
        <f t="shared" si="9"/>
        <v>3.4</v>
      </c>
      <c r="AQ8" s="75">
        <f t="shared" si="9"/>
        <v>1.8</v>
      </c>
      <c r="AR8" s="75">
        <f t="shared" si="9"/>
        <v>2.2000000000000002</v>
      </c>
      <c r="AS8" s="75">
        <f t="shared" si="9"/>
        <v>3</v>
      </c>
      <c r="AT8" s="83">
        <f t="shared" si="9"/>
        <v>3.4</v>
      </c>
      <c r="AU8" s="75">
        <f t="shared" si="9"/>
        <v>2</v>
      </c>
      <c r="AV8" s="75">
        <f t="shared" si="9"/>
        <v>3</v>
      </c>
      <c r="AW8" s="75">
        <f t="shared" si="9"/>
        <v>3.4</v>
      </c>
      <c r="AX8" s="75">
        <f t="shared" si="9"/>
        <v>4</v>
      </c>
      <c r="AY8" s="75">
        <f t="shared" si="9"/>
        <v>3.8</v>
      </c>
      <c r="AZ8" s="84">
        <f t="shared" si="9"/>
        <v>3.4</v>
      </c>
      <c r="BA8" s="85">
        <f t="shared" si="7"/>
        <v>3.4</v>
      </c>
      <c r="BB8" s="85">
        <f t="shared" si="4"/>
        <v>3.1450980392156871</v>
      </c>
    </row>
    <row r="9" spans="1:54" x14ac:dyDescent="0.35">
      <c r="A9" s="3" t="s">
        <v>58</v>
      </c>
      <c r="B9" s="82">
        <f t="shared" ref="B9:AG9" si="10">B37</f>
        <v>2.3333333333333335</v>
      </c>
      <c r="C9" s="75">
        <f t="shared" si="10"/>
        <v>2.6666666666666665</v>
      </c>
      <c r="D9" s="75">
        <f t="shared" si="10"/>
        <v>3.3333333333333335</v>
      </c>
      <c r="E9" s="75">
        <f t="shared" si="10"/>
        <v>3.3333333333333335</v>
      </c>
      <c r="F9" s="83">
        <f t="shared" si="10"/>
        <v>3</v>
      </c>
      <c r="G9" s="75">
        <f t="shared" si="10"/>
        <v>3.3333333333333335</v>
      </c>
      <c r="H9" s="75">
        <f t="shared" si="10"/>
        <v>2</v>
      </c>
      <c r="I9" s="75">
        <f t="shared" si="10"/>
        <v>2.6666666666666665</v>
      </c>
      <c r="J9" s="75">
        <f t="shared" si="10"/>
        <v>2.3333333333333335</v>
      </c>
      <c r="K9" s="75">
        <f t="shared" si="10"/>
        <v>1.3333333333333333</v>
      </c>
      <c r="L9" s="82">
        <f t="shared" si="10"/>
        <v>2</v>
      </c>
      <c r="M9" s="75">
        <f t="shared" si="10"/>
        <v>4.333333333333333</v>
      </c>
      <c r="N9" s="75">
        <f t="shared" si="10"/>
        <v>3.6666666666666665</v>
      </c>
      <c r="O9" s="75">
        <f t="shared" si="10"/>
        <v>2.6666666666666665</v>
      </c>
      <c r="P9" s="83">
        <f t="shared" si="10"/>
        <v>3.6666666666666665</v>
      </c>
      <c r="Q9" s="75">
        <f t="shared" si="10"/>
        <v>4.666666666666667</v>
      </c>
      <c r="R9" s="75">
        <f t="shared" si="10"/>
        <v>1</v>
      </c>
      <c r="S9" s="75">
        <f t="shared" si="10"/>
        <v>2.3333333333333335</v>
      </c>
      <c r="T9" s="75">
        <f t="shared" si="10"/>
        <v>2</v>
      </c>
      <c r="U9" s="75">
        <f t="shared" si="10"/>
        <v>2.3333333333333335</v>
      </c>
      <c r="V9" s="82">
        <f t="shared" si="10"/>
        <v>1.6666666666666667</v>
      </c>
      <c r="W9" s="75">
        <f t="shared" si="10"/>
        <v>2.3333333333333335</v>
      </c>
      <c r="X9" s="75">
        <f t="shared" si="10"/>
        <v>2.6666666666666665</v>
      </c>
      <c r="Y9" s="75">
        <f t="shared" si="10"/>
        <v>3</v>
      </c>
      <c r="Z9" s="83">
        <f t="shared" si="10"/>
        <v>3</v>
      </c>
      <c r="AA9" s="75">
        <f t="shared" si="10"/>
        <v>2.6666666666666665</v>
      </c>
      <c r="AB9" s="75">
        <f t="shared" si="10"/>
        <v>3.6666666666666665</v>
      </c>
      <c r="AC9" s="75">
        <f t="shared" si="10"/>
        <v>2.6666666666666665</v>
      </c>
      <c r="AD9" s="75">
        <f t="shared" si="10"/>
        <v>3</v>
      </c>
      <c r="AE9" s="75">
        <f t="shared" si="10"/>
        <v>2.6666666666666665</v>
      </c>
      <c r="AF9" s="82">
        <f t="shared" si="10"/>
        <v>2.6666666666666665</v>
      </c>
      <c r="AG9" s="75">
        <f t="shared" si="10"/>
        <v>1.3333333333333333</v>
      </c>
      <c r="AH9" s="75">
        <f t="shared" ref="AH9:AZ9" si="11">AH37</f>
        <v>1.3333333333333333</v>
      </c>
      <c r="AI9" s="75">
        <f t="shared" si="11"/>
        <v>3.3333333333333335</v>
      </c>
      <c r="AJ9" s="83">
        <f t="shared" si="11"/>
        <v>2</v>
      </c>
      <c r="AK9" s="75">
        <f t="shared" si="11"/>
        <v>2.3333333333333335</v>
      </c>
      <c r="AL9" s="75">
        <f t="shared" si="11"/>
        <v>3</v>
      </c>
      <c r="AM9" s="75">
        <f t="shared" si="11"/>
        <v>4.666666666666667</v>
      </c>
      <c r="AN9" s="75">
        <f t="shared" si="11"/>
        <v>2</v>
      </c>
      <c r="AO9" s="75">
        <f t="shared" si="11"/>
        <v>3.3333333333333335</v>
      </c>
      <c r="AP9" s="82">
        <f t="shared" si="11"/>
        <v>4</v>
      </c>
      <c r="AQ9" s="75">
        <f t="shared" si="11"/>
        <v>1.3333333333333333</v>
      </c>
      <c r="AR9" s="75">
        <f t="shared" si="11"/>
        <v>2.6666666666666665</v>
      </c>
      <c r="AS9" s="75">
        <f t="shared" si="11"/>
        <v>3</v>
      </c>
      <c r="AT9" s="83">
        <f t="shared" si="11"/>
        <v>1.3333333333333333</v>
      </c>
      <c r="AU9" s="75">
        <f t="shared" si="11"/>
        <v>1.3333333333333333</v>
      </c>
      <c r="AV9" s="75">
        <f t="shared" si="11"/>
        <v>1.6666666666666667</v>
      </c>
      <c r="AW9" s="75">
        <f t="shared" si="11"/>
        <v>1.3333333333333333</v>
      </c>
      <c r="AX9" s="75">
        <f t="shared" si="11"/>
        <v>4.666666666666667</v>
      </c>
      <c r="AY9" s="75">
        <f t="shared" si="11"/>
        <v>4</v>
      </c>
      <c r="AZ9" s="84">
        <f t="shared" si="11"/>
        <v>3.3333333333333335</v>
      </c>
      <c r="BA9" s="85">
        <f t="shared" si="7"/>
        <v>2.6666666666666665</v>
      </c>
      <c r="BB9" s="85">
        <f t="shared" si="4"/>
        <v>2.6862745098039214</v>
      </c>
    </row>
    <row r="10" spans="1:54" x14ac:dyDescent="0.35">
      <c r="A10" s="3" t="s">
        <v>61</v>
      </c>
      <c r="B10" s="82">
        <f t="shared" ref="B10:AG10" si="12">B42</f>
        <v>2.5</v>
      </c>
      <c r="C10" s="75">
        <f t="shared" si="12"/>
        <v>3.25</v>
      </c>
      <c r="D10" s="75">
        <f t="shared" si="12"/>
        <v>2.5</v>
      </c>
      <c r="E10" s="75">
        <f t="shared" si="12"/>
        <v>2.25</v>
      </c>
      <c r="F10" s="83">
        <f t="shared" si="12"/>
        <v>3</v>
      </c>
      <c r="G10" s="82">
        <f t="shared" si="12"/>
        <v>3.75</v>
      </c>
      <c r="H10" s="75">
        <f t="shared" si="12"/>
        <v>1.5</v>
      </c>
      <c r="I10" s="75">
        <f t="shared" si="12"/>
        <v>3</v>
      </c>
      <c r="J10" s="75">
        <f t="shared" si="12"/>
        <v>2.25</v>
      </c>
      <c r="K10" s="83">
        <f t="shared" si="12"/>
        <v>2</v>
      </c>
      <c r="L10" s="82">
        <f t="shared" si="12"/>
        <v>2.5</v>
      </c>
      <c r="M10" s="75">
        <f t="shared" si="12"/>
        <v>3</v>
      </c>
      <c r="N10" s="75">
        <f t="shared" si="12"/>
        <v>2</v>
      </c>
      <c r="O10" s="75">
        <f t="shared" si="12"/>
        <v>3.5</v>
      </c>
      <c r="P10" s="83">
        <f t="shared" si="12"/>
        <v>2.5</v>
      </c>
      <c r="Q10" s="82">
        <f t="shared" si="12"/>
        <v>3.5</v>
      </c>
      <c r="R10" s="75">
        <f t="shared" si="12"/>
        <v>3</v>
      </c>
      <c r="S10" s="75">
        <f t="shared" si="12"/>
        <v>2.75</v>
      </c>
      <c r="T10" s="75">
        <f t="shared" si="12"/>
        <v>4</v>
      </c>
      <c r="U10" s="83">
        <f t="shared" si="12"/>
        <v>2.5</v>
      </c>
      <c r="V10" s="82">
        <f t="shared" si="12"/>
        <v>3.25</v>
      </c>
      <c r="W10" s="75">
        <f t="shared" si="12"/>
        <v>2.5</v>
      </c>
      <c r="X10" s="75">
        <f t="shared" si="12"/>
        <v>2.25</v>
      </c>
      <c r="Y10" s="75">
        <f t="shared" si="12"/>
        <v>4.5</v>
      </c>
      <c r="Z10" s="83">
        <f t="shared" si="12"/>
        <v>2.25</v>
      </c>
      <c r="AA10" s="82">
        <f t="shared" si="12"/>
        <v>2.5</v>
      </c>
      <c r="AB10" s="75">
        <f t="shared" si="12"/>
        <v>2.5</v>
      </c>
      <c r="AC10" s="75">
        <f t="shared" si="12"/>
        <v>3.5</v>
      </c>
      <c r="AD10" s="75">
        <f t="shared" si="12"/>
        <v>3</v>
      </c>
      <c r="AE10" s="83">
        <f t="shared" si="12"/>
        <v>2</v>
      </c>
      <c r="AF10" s="82">
        <f t="shared" si="12"/>
        <v>3.5</v>
      </c>
      <c r="AG10" s="75">
        <f t="shared" si="12"/>
        <v>2.75</v>
      </c>
      <c r="AH10" s="75">
        <f t="shared" ref="AH10:AZ10" si="13">AH42</f>
        <v>2</v>
      </c>
      <c r="AI10" s="75">
        <f t="shared" si="13"/>
        <v>2.25</v>
      </c>
      <c r="AJ10" s="83">
        <f t="shared" si="13"/>
        <v>2.5</v>
      </c>
      <c r="AK10" s="82">
        <f t="shared" si="13"/>
        <v>2.25</v>
      </c>
      <c r="AL10" s="75">
        <f t="shared" si="13"/>
        <v>2.5</v>
      </c>
      <c r="AM10" s="75">
        <f t="shared" si="13"/>
        <v>1.75</v>
      </c>
      <c r="AN10" s="75">
        <f t="shared" si="13"/>
        <v>1</v>
      </c>
      <c r="AO10" s="83">
        <f t="shared" si="13"/>
        <v>2.5</v>
      </c>
      <c r="AP10" s="82">
        <f t="shared" si="13"/>
        <v>2.75</v>
      </c>
      <c r="AQ10" s="75">
        <f t="shared" si="13"/>
        <v>3</v>
      </c>
      <c r="AR10" s="75">
        <f t="shared" si="13"/>
        <v>2.75</v>
      </c>
      <c r="AS10" s="75">
        <f t="shared" si="13"/>
        <v>2.75</v>
      </c>
      <c r="AT10" s="83">
        <f t="shared" si="13"/>
        <v>4</v>
      </c>
      <c r="AU10" s="82">
        <f t="shared" si="13"/>
        <v>3</v>
      </c>
      <c r="AV10" s="75">
        <f t="shared" si="13"/>
        <v>4.5</v>
      </c>
      <c r="AW10" s="75">
        <f t="shared" si="13"/>
        <v>2.5</v>
      </c>
      <c r="AX10" s="75">
        <f t="shared" si="13"/>
        <v>2.5</v>
      </c>
      <c r="AY10" s="83">
        <f t="shared" si="13"/>
        <v>2.5</v>
      </c>
      <c r="AZ10" s="84">
        <f t="shared" si="13"/>
        <v>3</v>
      </c>
      <c r="BA10" s="85">
        <f t="shared" si="7"/>
        <v>2.5</v>
      </c>
      <c r="BB10" s="85">
        <f t="shared" si="4"/>
        <v>2.7401960784313726</v>
      </c>
    </row>
    <row r="11" spans="1:54" x14ac:dyDescent="0.35">
      <c r="A11" s="3" t="s">
        <v>54</v>
      </c>
      <c r="B11" s="82">
        <f t="shared" ref="B11:AG11" si="14">B48</f>
        <v>2.6666666666666665</v>
      </c>
      <c r="C11" s="75">
        <f t="shared" si="14"/>
        <v>2.3333333333333335</v>
      </c>
      <c r="D11" s="75">
        <f t="shared" si="14"/>
        <v>4.333333333333333</v>
      </c>
      <c r="E11" s="75">
        <f t="shared" si="14"/>
        <v>2.6666666666666665</v>
      </c>
      <c r="F11" s="83">
        <f t="shared" si="14"/>
        <v>3.3333333333333335</v>
      </c>
      <c r="G11" s="75">
        <f t="shared" si="14"/>
        <v>3.6666666666666665</v>
      </c>
      <c r="H11" s="75">
        <f t="shared" si="14"/>
        <v>2.6666666666666665</v>
      </c>
      <c r="I11" s="75">
        <f t="shared" si="14"/>
        <v>2</v>
      </c>
      <c r="J11" s="75">
        <f t="shared" si="14"/>
        <v>3.6666666666666665</v>
      </c>
      <c r="K11" s="75">
        <f t="shared" si="14"/>
        <v>3.3333333333333335</v>
      </c>
      <c r="L11" s="82">
        <f t="shared" si="14"/>
        <v>2</v>
      </c>
      <c r="M11" s="75">
        <f t="shared" si="14"/>
        <v>4</v>
      </c>
      <c r="N11" s="75">
        <f t="shared" si="14"/>
        <v>2.3333333333333335</v>
      </c>
      <c r="O11" s="75">
        <f t="shared" si="14"/>
        <v>2.6666666666666665</v>
      </c>
      <c r="P11" s="83">
        <f t="shared" si="14"/>
        <v>2.3333333333333335</v>
      </c>
      <c r="Q11" s="75">
        <f t="shared" si="14"/>
        <v>3.6666666666666665</v>
      </c>
      <c r="R11" s="75">
        <f t="shared" si="14"/>
        <v>2.6666666666666665</v>
      </c>
      <c r="S11" s="75">
        <f t="shared" si="14"/>
        <v>3.3333333333333335</v>
      </c>
      <c r="T11" s="75">
        <f t="shared" si="14"/>
        <v>3.3333333333333335</v>
      </c>
      <c r="U11" s="75">
        <f t="shared" si="14"/>
        <v>3.3333333333333335</v>
      </c>
      <c r="V11" s="82">
        <f t="shared" si="14"/>
        <v>3</v>
      </c>
      <c r="W11" s="75">
        <f t="shared" si="14"/>
        <v>3.3333333333333335</v>
      </c>
      <c r="X11" s="75">
        <f t="shared" si="14"/>
        <v>2.3333333333333335</v>
      </c>
      <c r="Y11" s="75">
        <f t="shared" si="14"/>
        <v>2.6666666666666665</v>
      </c>
      <c r="Z11" s="83">
        <f t="shared" si="14"/>
        <v>3.6666666666666665</v>
      </c>
      <c r="AA11" s="75">
        <f t="shared" si="14"/>
        <v>2</v>
      </c>
      <c r="AB11" s="75">
        <f t="shared" si="14"/>
        <v>2.3333333333333335</v>
      </c>
      <c r="AC11" s="75">
        <f t="shared" si="14"/>
        <v>3.6666666666666665</v>
      </c>
      <c r="AD11" s="75">
        <f t="shared" si="14"/>
        <v>3</v>
      </c>
      <c r="AE11" s="75">
        <f t="shared" si="14"/>
        <v>3</v>
      </c>
      <c r="AF11" s="82">
        <f t="shared" si="14"/>
        <v>2.3333333333333335</v>
      </c>
      <c r="AG11" s="75">
        <f t="shared" si="14"/>
        <v>3</v>
      </c>
      <c r="AH11" s="75">
        <f t="shared" ref="AH11:AZ11" si="15">AH48</f>
        <v>3</v>
      </c>
      <c r="AI11" s="75">
        <f t="shared" si="15"/>
        <v>2</v>
      </c>
      <c r="AJ11" s="83">
        <f t="shared" si="15"/>
        <v>2.6666666666666665</v>
      </c>
      <c r="AK11" s="75">
        <f t="shared" si="15"/>
        <v>3</v>
      </c>
      <c r="AL11" s="75">
        <f t="shared" si="15"/>
        <v>3.3333333333333335</v>
      </c>
      <c r="AM11" s="75">
        <f t="shared" si="15"/>
        <v>3.3333333333333335</v>
      </c>
      <c r="AN11" s="75">
        <f t="shared" si="15"/>
        <v>3</v>
      </c>
      <c r="AO11" s="75">
        <f t="shared" si="15"/>
        <v>3.3333333333333335</v>
      </c>
      <c r="AP11" s="82">
        <f t="shared" si="15"/>
        <v>2</v>
      </c>
      <c r="AQ11" s="75">
        <f t="shared" si="15"/>
        <v>3</v>
      </c>
      <c r="AR11" s="75">
        <f t="shared" si="15"/>
        <v>4</v>
      </c>
      <c r="AS11" s="75">
        <f t="shared" si="15"/>
        <v>3.6666666666666665</v>
      </c>
      <c r="AT11" s="83">
        <f t="shared" si="15"/>
        <v>3.3333333333333335</v>
      </c>
      <c r="AU11" s="75">
        <f t="shared" si="15"/>
        <v>3.3333333333333335</v>
      </c>
      <c r="AV11" s="75">
        <f t="shared" si="15"/>
        <v>4.333333333333333</v>
      </c>
      <c r="AW11" s="75">
        <f t="shared" si="15"/>
        <v>4.333333333333333</v>
      </c>
      <c r="AX11" s="75">
        <f t="shared" si="15"/>
        <v>3.3333333333333335</v>
      </c>
      <c r="AY11" s="75">
        <f t="shared" si="15"/>
        <v>2.3333333333333335</v>
      </c>
      <c r="AZ11" s="84">
        <f t="shared" si="15"/>
        <v>2</v>
      </c>
      <c r="BA11" s="85">
        <f t="shared" si="7"/>
        <v>3</v>
      </c>
      <c r="BB11" s="85">
        <f t="shared" si="4"/>
        <v>3.0196078431372562</v>
      </c>
    </row>
    <row r="12" spans="1:54" x14ac:dyDescent="0.35">
      <c r="A12" s="3" t="s">
        <v>56</v>
      </c>
      <c r="B12" s="82">
        <f t="shared" ref="B12:AG12" si="16">B53</f>
        <v>3.6666666666666665</v>
      </c>
      <c r="C12" s="75">
        <f t="shared" si="16"/>
        <v>3.6666666666666665</v>
      </c>
      <c r="D12" s="75">
        <f t="shared" si="16"/>
        <v>3.3333333333333335</v>
      </c>
      <c r="E12" s="75">
        <f t="shared" si="16"/>
        <v>3</v>
      </c>
      <c r="F12" s="83">
        <f t="shared" si="16"/>
        <v>3.3333333333333335</v>
      </c>
      <c r="G12" s="75">
        <f t="shared" si="16"/>
        <v>4</v>
      </c>
      <c r="H12" s="75">
        <f t="shared" si="16"/>
        <v>2.6666666666666665</v>
      </c>
      <c r="I12" s="75">
        <f t="shared" si="16"/>
        <v>3.3333333333333335</v>
      </c>
      <c r="J12" s="75">
        <f t="shared" si="16"/>
        <v>3</v>
      </c>
      <c r="K12" s="75">
        <f t="shared" si="16"/>
        <v>3</v>
      </c>
      <c r="L12" s="82">
        <f t="shared" si="16"/>
        <v>3</v>
      </c>
      <c r="M12" s="75">
        <f t="shared" si="16"/>
        <v>3.6666666666666665</v>
      </c>
      <c r="N12" s="75">
        <f t="shared" si="16"/>
        <v>3</v>
      </c>
      <c r="O12" s="75">
        <f t="shared" si="16"/>
        <v>3.3333333333333335</v>
      </c>
      <c r="P12" s="83">
        <f t="shared" si="16"/>
        <v>3.3333333333333335</v>
      </c>
      <c r="Q12" s="75">
        <f t="shared" si="16"/>
        <v>3</v>
      </c>
      <c r="R12" s="75">
        <f t="shared" si="16"/>
        <v>3</v>
      </c>
      <c r="S12" s="75">
        <f t="shared" si="16"/>
        <v>3</v>
      </c>
      <c r="T12" s="75">
        <f t="shared" si="16"/>
        <v>3.6666666666666665</v>
      </c>
      <c r="U12" s="75">
        <f t="shared" si="16"/>
        <v>2.6666666666666665</v>
      </c>
      <c r="V12" s="82">
        <f t="shared" si="16"/>
        <v>3</v>
      </c>
      <c r="W12" s="75">
        <f t="shared" si="16"/>
        <v>3</v>
      </c>
      <c r="X12" s="75">
        <f t="shared" si="16"/>
        <v>4</v>
      </c>
      <c r="Y12" s="75">
        <f t="shared" si="16"/>
        <v>3.3333333333333335</v>
      </c>
      <c r="Z12" s="83">
        <f t="shared" si="16"/>
        <v>3.6666666666666665</v>
      </c>
      <c r="AA12" s="75">
        <f t="shared" si="16"/>
        <v>3.3333333333333335</v>
      </c>
      <c r="AB12" s="75">
        <f t="shared" si="16"/>
        <v>4</v>
      </c>
      <c r="AC12" s="75">
        <f t="shared" si="16"/>
        <v>4</v>
      </c>
      <c r="AD12" s="75">
        <f t="shared" si="16"/>
        <v>3</v>
      </c>
      <c r="AE12" s="75">
        <f t="shared" si="16"/>
        <v>3.3333333333333335</v>
      </c>
      <c r="AF12" s="82">
        <f t="shared" si="16"/>
        <v>2.6666666666666665</v>
      </c>
      <c r="AG12" s="75">
        <f t="shared" si="16"/>
        <v>2</v>
      </c>
      <c r="AH12" s="75">
        <f t="shared" ref="AH12:AZ12" si="17">AH53</f>
        <v>3.3333333333333335</v>
      </c>
      <c r="AI12" s="75">
        <f t="shared" si="17"/>
        <v>4.333333333333333</v>
      </c>
      <c r="AJ12" s="83">
        <f t="shared" si="17"/>
        <v>3.3333333333333335</v>
      </c>
      <c r="AK12" s="75">
        <f t="shared" si="17"/>
        <v>4</v>
      </c>
      <c r="AL12" s="75">
        <f t="shared" si="17"/>
        <v>3.3333333333333335</v>
      </c>
      <c r="AM12" s="75">
        <f t="shared" si="17"/>
        <v>3</v>
      </c>
      <c r="AN12" s="75">
        <f t="shared" si="17"/>
        <v>2</v>
      </c>
      <c r="AO12" s="75">
        <f t="shared" si="17"/>
        <v>3.3333333333333335</v>
      </c>
      <c r="AP12" s="82">
        <f t="shared" si="17"/>
        <v>3.3333333333333335</v>
      </c>
      <c r="AQ12" s="75">
        <f t="shared" si="17"/>
        <v>3.6666666666666665</v>
      </c>
      <c r="AR12" s="75">
        <f t="shared" si="17"/>
        <v>3.6666666666666665</v>
      </c>
      <c r="AS12" s="75">
        <f t="shared" si="17"/>
        <v>3.6666666666666665</v>
      </c>
      <c r="AT12" s="83">
        <f t="shared" si="17"/>
        <v>3</v>
      </c>
      <c r="AU12" s="75">
        <f t="shared" si="17"/>
        <v>3.3333333333333335</v>
      </c>
      <c r="AV12" s="75">
        <f t="shared" si="17"/>
        <v>3.6666666666666665</v>
      </c>
      <c r="AW12" s="75">
        <f t="shared" si="17"/>
        <v>3</v>
      </c>
      <c r="AX12" s="75">
        <f t="shared" si="17"/>
        <v>4.333333333333333</v>
      </c>
      <c r="AY12" s="75">
        <f t="shared" si="17"/>
        <v>2.6666666666666665</v>
      </c>
      <c r="AZ12" s="84">
        <f t="shared" si="17"/>
        <v>2</v>
      </c>
      <c r="BA12" s="85">
        <f t="shared" si="7"/>
        <v>3.3333333333333335</v>
      </c>
      <c r="BB12" s="85">
        <f t="shared" si="4"/>
        <v>3.2745098039215681</v>
      </c>
    </row>
    <row r="13" spans="1:54" x14ac:dyDescent="0.35">
      <c r="A13" s="3" t="s">
        <v>71</v>
      </c>
      <c r="B13" s="82">
        <f>B58</f>
        <v>3.25</v>
      </c>
      <c r="C13" s="75">
        <f t="shared" ref="C13:AZ13" si="18">C58</f>
        <v>2.75</v>
      </c>
      <c r="D13" s="75">
        <f t="shared" si="18"/>
        <v>4</v>
      </c>
      <c r="E13" s="75">
        <f t="shared" si="18"/>
        <v>2.25</v>
      </c>
      <c r="F13" s="83">
        <f t="shared" si="18"/>
        <v>4</v>
      </c>
      <c r="G13" s="75">
        <f t="shared" si="18"/>
        <v>4</v>
      </c>
      <c r="H13" s="75">
        <f t="shared" si="18"/>
        <v>3</v>
      </c>
      <c r="I13" s="75">
        <f t="shared" si="18"/>
        <v>3</v>
      </c>
      <c r="J13" s="75">
        <f t="shared" si="18"/>
        <v>3.5</v>
      </c>
      <c r="K13" s="75">
        <f t="shared" si="18"/>
        <v>1.75</v>
      </c>
      <c r="L13" s="82">
        <f t="shared" si="18"/>
        <v>3</v>
      </c>
      <c r="M13" s="75">
        <f t="shared" si="18"/>
        <v>3</v>
      </c>
      <c r="N13" s="75">
        <f t="shared" si="18"/>
        <v>3.25</v>
      </c>
      <c r="O13" s="75">
        <f t="shared" si="18"/>
        <v>2.75</v>
      </c>
      <c r="P13" s="83">
        <f t="shared" si="18"/>
        <v>1.75</v>
      </c>
      <c r="Q13" s="75">
        <f t="shared" si="18"/>
        <v>1.25</v>
      </c>
      <c r="R13" s="75">
        <f t="shared" si="18"/>
        <v>2.25</v>
      </c>
      <c r="S13" s="75">
        <f t="shared" si="18"/>
        <v>2.5</v>
      </c>
      <c r="T13" s="75">
        <f t="shared" si="18"/>
        <v>4</v>
      </c>
      <c r="U13" s="75">
        <f t="shared" si="18"/>
        <v>3</v>
      </c>
      <c r="V13" s="82">
        <f t="shared" si="18"/>
        <v>3</v>
      </c>
      <c r="W13" s="75">
        <f t="shared" si="18"/>
        <v>3.75</v>
      </c>
      <c r="X13" s="75">
        <f t="shared" si="18"/>
        <v>3.25</v>
      </c>
      <c r="Y13" s="75">
        <f t="shared" si="18"/>
        <v>2.5</v>
      </c>
      <c r="Z13" s="83">
        <f t="shared" si="18"/>
        <v>3</v>
      </c>
      <c r="AA13" s="75">
        <f t="shared" si="18"/>
        <v>4</v>
      </c>
      <c r="AB13" s="75">
        <f t="shared" si="18"/>
        <v>2</v>
      </c>
      <c r="AC13" s="75">
        <f t="shared" si="18"/>
        <v>4</v>
      </c>
      <c r="AD13" s="75">
        <f t="shared" si="18"/>
        <v>3</v>
      </c>
      <c r="AE13" s="75">
        <f t="shared" si="18"/>
        <v>3</v>
      </c>
      <c r="AF13" s="82">
        <f t="shared" si="18"/>
        <v>2.25</v>
      </c>
      <c r="AG13" s="75">
        <f t="shared" si="18"/>
        <v>3</v>
      </c>
      <c r="AH13" s="75">
        <f t="shared" si="18"/>
        <v>3.5</v>
      </c>
      <c r="AI13" s="75">
        <f t="shared" si="18"/>
        <v>3</v>
      </c>
      <c r="AJ13" s="83">
        <f t="shared" si="18"/>
        <v>3</v>
      </c>
      <c r="AK13" s="75">
        <f t="shared" si="18"/>
        <v>2.75</v>
      </c>
      <c r="AL13" s="75">
        <f t="shared" si="18"/>
        <v>4</v>
      </c>
      <c r="AM13" s="75">
        <f t="shared" si="18"/>
        <v>3</v>
      </c>
      <c r="AN13" s="75">
        <f t="shared" si="18"/>
        <v>3</v>
      </c>
      <c r="AO13" s="75">
        <f t="shared" si="18"/>
        <v>2.5</v>
      </c>
      <c r="AP13" s="82">
        <f t="shared" si="18"/>
        <v>3</v>
      </c>
      <c r="AQ13" s="75">
        <f t="shared" si="18"/>
        <v>3.25</v>
      </c>
      <c r="AR13" s="75">
        <f t="shared" si="18"/>
        <v>3.5</v>
      </c>
      <c r="AS13" s="75">
        <f t="shared" si="18"/>
        <v>3.5</v>
      </c>
      <c r="AT13" s="83">
        <f t="shared" si="18"/>
        <v>3</v>
      </c>
      <c r="AU13" s="75">
        <f t="shared" si="18"/>
        <v>3.5</v>
      </c>
      <c r="AV13" s="75">
        <f t="shared" si="18"/>
        <v>3</v>
      </c>
      <c r="AW13" s="75">
        <f t="shared" si="18"/>
        <v>1.25</v>
      </c>
      <c r="AX13" s="75">
        <f t="shared" si="18"/>
        <v>1.75</v>
      </c>
      <c r="AY13" s="75">
        <f t="shared" si="18"/>
        <v>3.5</v>
      </c>
      <c r="AZ13" s="84">
        <f t="shared" si="18"/>
        <v>3</v>
      </c>
      <c r="BA13" s="85">
        <f t="shared" si="3"/>
        <v>3</v>
      </c>
      <c r="BB13" s="85">
        <f t="shared" si="4"/>
        <v>2.9803921568627452</v>
      </c>
    </row>
    <row r="14" spans="1:54" x14ac:dyDescent="0.35">
      <c r="A14" s="3" t="s">
        <v>59</v>
      </c>
      <c r="B14" s="82">
        <f>B64</f>
        <v>4.666666666666667</v>
      </c>
      <c r="C14" s="75">
        <f t="shared" ref="C14:AZ14" si="19">C64</f>
        <v>4.333333333333333</v>
      </c>
      <c r="D14" s="75">
        <f t="shared" si="19"/>
        <v>3.6666666666666665</v>
      </c>
      <c r="E14" s="75">
        <f t="shared" si="19"/>
        <v>4.333333333333333</v>
      </c>
      <c r="F14" s="83">
        <f t="shared" si="19"/>
        <v>4.666666666666667</v>
      </c>
      <c r="G14" s="75">
        <f t="shared" si="19"/>
        <v>4.333333333333333</v>
      </c>
      <c r="H14" s="75">
        <f t="shared" si="19"/>
        <v>4.666666666666667</v>
      </c>
      <c r="I14" s="75">
        <f t="shared" si="19"/>
        <v>3.3333333333333335</v>
      </c>
      <c r="J14" s="75">
        <f t="shared" si="19"/>
        <v>4</v>
      </c>
      <c r="K14" s="75">
        <f t="shared" si="19"/>
        <v>4.333333333333333</v>
      </c>
      <c r="L14" s="82">
        <f t="shared" si="19"/>
        <v>4.333333333333333</v>
      </c>
      <c r="M14" s="75">
        <f t="shared" si="19"/>
        <v>4.333333333333333</v>
      </c>
      <c r="N14" s="75">
        <f t="shared" si="19"/>
        <v>4</v>
      </c>
      <c r="O14" s="75">
        <f t="shared" si="19"/>
        <v>4.666666666666667</v>
      </c>
      <c r="P14" s="83">
        <f t="shared" si="19"/>
        <v>3.3333333333333335</v>
      </c>
      <c r="Q14" s="75">
        <f t="shared" si="19"/>
        <v>2.6666666666666665</v>
      </c>
      <c r="R14" s="75">
        <f t="shared" si="19"/>
        <v>4.666666666666667</v>
      </c>
      <c r="S14" s="75">
        <f t="shared" si="19"/>
        <v>4.666666666666667</v>
      </c>
      <c r="T14" s="75">
        <f t="shared" si="19"/>
        <v>4</v>
      </c>
      <c r="U14" s="75">
        <f t="shared" si="19"/>
        <v>4.333333333333333</v>
      </c>
      <c r="V14" s="82">
        <f t="shared" si="19"/>
        <v>4.666666666666667</v>
      </c>
      <c r="W14" s="75">
        <f t="shared" si="19"/>
        <v>4.666666666666667</v>
      </c>
      <c r="X14" s="75">
        <f t="shared" si="19"/>
        <v>4</v>
      </c>
      <c r="Y14" s="75">
        <f t="shared" si="19"/>
        <v>4.666666666666667</v>
      </c>
      <c r="Z14" s="83">
        <f t="shared" si="19"/>
        <v>4.333333333333333</v>
      </c>
      <c r="AA14" s="75">
        <f t="shared" si="19"/>
        <v>4.333333333333333</v>
      </c>
      <c r="AB14" s="75">
        <f t="shared" si="19"/>
        <v>4.333333333333333</v>
      </c>
      <c r="AC14" s="75">
        <f t="shared" si="19"/>
        <v>4.666666666666667</v>
      </c>
      <c r="AD14" s="75">
        <f t="shared" si="19"/>
        <v>4.333333333333333</v>
      </c>
      <c r="AE14" s="75">
        <f t="shared" si="19"/>
        <v>3.3333333333333335</v>
      </c>
      <c r="AF14" s="82">
        <f t="shared" si="19"/>
        <v>4.666666666666667</v>
      </c>
      <c r="AG14" s="75">
        <f t="shared" si="19"/>
        <v>4.666666666666667</v>
      </c>
      <c r="AH14" s="75">
        <f t="shared" si="19"/>
        <v>4.666666666666667</v>
      </c>
      <c r="AI14" s="75">
        <f t="shared" si="19"/>
        <v>3.6666666666666665</v>
      </c>
      <c r="AJ14" s="83">
        <f t="shared" si="19"/>
        <v>4.666666666666667</v>
      </c>
      <c r="AK14" s="75">
        <f t="shared" si="19"/>
        <v>4</v>
      </c>
      <c r="AL14" s="75">
        <f t="shared" si="19"/>
        <v>4</v>
      </c>
      <c r="AM14" s="75">
        <f t="shared" si="19"/>
        <v>4.666666666666667</v>
      </c>
      <c r="AN14" s="75">
        <f t="shared" si="19"/>
        <v>4</v>
      </c>
      <c r="AO14" s="75">
        <f t="shared" si="19"/>
        <v>3.6666666666666665</v>
      </c>
      <c r="AP14" s="82">
        <f t="shared" si="19"/>
        <v>4</v>
      </c>
      <c r="AQ14" s="75">
        <f t="shared" si="19"/>
        <v>4.666666666666667</v>
      </c>
      <c r="AR14" s="75">
        <f t="shared" si="19"/>
        <v>4.333333333333333</v>
      </c>
      <c r="AS14" s="75">
        <f t="shared" si="19"/>
        <v>3.6666666666666665</v>
      </c>
      <c r="AT14" s="83">
        <f t="shared" si="19"/>
        <v>4</v>
      </c>
      <c r="AU14" s="75">
        <f t="shared" si="19"/>
        <v>4.333333333333333</v>
      </c>
      <c r="AV14" s="75">
        <f t="shared" si="19"/>
        <v>4.333333333333333</v>
      </c>
      <c r="AW14" s="75">
        <f t="shared" si="19"/>
        <v>4.666666666666667</v>
      </c>
      <c r="AX14" s="75">
        <f t="shared" si="19"/>
        <v>4.666666666666667</v>
      </c>
      <c r="AY14" s="75">
        <f t="shared" si="19"/>
        <v>3</v>
      </c>
      <c r="AZ14" s="84">
        <f t="shared" si="19"/>
        <v>4.333333333333333</v>
      </c>
      <c r="BA14" s="85">
        <f t="shared" si="3"/>
        <v>4.333333333333333</v>
      </c>
      <c r="BB14" s="85">
        <f t="shared" si="4"/>
        <v>4.2222222222222214</v>
      </c>
    </row>
    <row r="15" spans="1:54" ht="10.9" thickBot="1" x14ac:dyDescent="0.4">
      <c r="A15" s="3" t="s">
        <v>60</v>
      </c>
      <c r="B15" s="62">
        <f>B69</f>
        <v>2</v>
      </c>
      <c r="C15" s="63">
        <f t="shared" ref="C15:AZ15" si="20">C69</f>
        <v>5</v>
      </c>
      <c r="D15" s="63">
        <f t="shared" si="20"/>
        <v>3.6666666666666665</v>
      </c>
      <c r="E15" s="63">
        <f t="shared" si="20"/>
        <v>3.6666666666666665</v>
      </c>
      <c r="F15" s="64">
        <f t="shared" si="20"/>
        <v>2</v>
      </c>
      <c r="G15" s="63">
        <f t="shared" si="20"/>
        <v>3.6666666666666665</v>
      </c>
      <c r="H15" s="63">
        <f t="shared" si="20"/>
        <v>4</v>
      </c>
      <c r="I15" s="63">
        <f t="shared" si="20"/>
        <v>4.666666666666667</v>
      </c>
      <c r="J15" s="63">
        <f t="shared" si="20"/>
        <v>3.6666666666666665</v>
      </c>
      <c r="K15" s="63">
        <f t="shared" si="20"/>
        <v>3.3333333333333335</v>
      </c>
      <c r="L15" s="62">
        <f t="shared" si="20"/>
        <v>4</v>
      </c>
      <c r="M15" s="63">
        <f t="shared" si="20"/>
        <v>3.6666666666666665</v>
      </c>
      <c r="N15" s="63">
        <f t="shared" si="20"/>
        <v>3</v>
      </c>
      <c r="O15" s="63">
        <f t="shared" si="20"/>
        <v>3.6666666666666665</v>
      </c>
      <c r="P15" s="64">
        <f t="shared" si="20"/>
        <v>3.6666666666666665</v>
      </c>
      <c r="Q15" s="63">
        <f t="shared" si="20"/>
        <v>4</v>
      </c>
      <c r="R15" s="63">
        <f t="shared" si="20"/>
        <v>3.3333333333333335</v>
      </c>
      <c r="S15" s="63">
        <f t="shared" si="20"/>
        <v>3.6666666666666665</v>
      </c>
      <c r="T15" s="63">
        <f t="shared" si="20"/>
        <v>3.6666666666666665</v>
      </c>
      <c r="U15" s="63">
        <f t="shared" si="20"/>
        <v>3.3333333333333335</v>
      </c>
      <c r="V15" s="62">
        <f t="shared" si="20"/>
        <v>3.6666666666666665</v>
      </c>
      <c r="W15" s="63">
        <f t="shared" si="20"/>
        <v>4</v>
      </c>
      <c r="X15" s="63">
        <f t="shared" si="20"/>
        <v>3</v>
      </c>
      <c r="Y15" s="63">
        <f t="shared" si="20"/>
        <v>3</v>
      </c>
      <c r="Z15" s="64">
        <f t="shared" si="20"/>
        <v>3.6666666666666665</v>
      </c>
      <c r="AA15" s="63">
        <f t="shared" si="20"/>
        <v>4</v>
      </c>
      <c r="AB15" s="63">
        <f t="shared" si="20"/>
        <v>4</v>
      </c>
      <c r="AC15" s="63">
        <f t="shared" si="20"/>
        <v>4.666666666666667</v>
      </c>
      <c r="AD15" s="63">
        <f t="shared" si="20"/>
        <v>3.6666666666666665</v>
      </c>
      <c r="AE15" s="63">
        <f t="shared" si="20"/>
        <v>2.3333333333333335</v>
      </c>
      <c r="AF15" s="62">
        <f t="shared" si="20"/>
        <v>3.6666666666666665</v>
      </c>
      <c r="AG15" s="63">
        <f t="shared" si="20"/>
        <v>3.6666666666666665</v>
      </c>
      <c r="AH15" s="63">
        <f t="shared" si="20"/>
        <v>3.6666666666666665</v>
      </c>
      <c r="AI15" s="63">
        <f t="shared" si="20"/>
        <v>4.666666666666667</v>
      </c>
      <c r="AJ15" s="64">
        <f t="shared" si="20"/>
        <v>3.6666666666666665</v>
      </c>
      <c r="AK15" s="63">
        <f t="shared" si="20"/>
        <v>3.6666666666666665</v>
      </c>
      <c r="AL15" s="63">
        <f t="shared" si="20"/>
        <v>4.333333333333333</v>
      </c>
      <c r="AM15" s="63">
        <f t="shared" si="20"/>
        <v>3.6666666666666665</v>
      </c>
      <c r="AN15" s="63">
        <f t="shared" si="20"/>
        <v>4</v>
      </c>
      <c r="AO15" s="63">
        <f t="shared" si="20"/>
        <v>4</v>
      </c>
      <c r="AP15" s="62">
        <f t="shared" si="20"/>
        <v>4.333333333333333</v>
      </c>
      <c r="AQ15" s="63">
        <f t="shared" si="20"/>
        <v>3</v>
      </c>
      <c r="AR15" s="63">
        <f t="shared" si="20"/>
        <v>4</v>
      </c>
      <c r="AS15" s="63">
        <f t="shared" si="20"/>
        <v>3.6666666666666665</v>
      </c>
      <c r="AT15" s="64">
        <f t="shared" si="20"/>
        <v>3.6666666666666665</v>
      </c>
      <c r="AU15" s="63">
        <f t="shared" si="20"/>
        <v>4.666666666666667</v>
      </c>
      <c r="AV15" s="63">
        <f t="shared" si="20"/>
        <v>3</v>
      </c>
      <c r="AW15" s="63">
        <f t="shared" si="20"/>
        <v>3.3333333333333335</v>
      </c>
      <c r="AX15" s="63">
        <f t="shared" si="20"/>
        <v>3.6666666666666665</v>
      </c>
      <c r="AY15" s="63">
        <f t="shared" si="20"/>
        <v>4.666666666666667</v>
      </c>
      <c r="AZ15" s="65">
        <f t="shared" si="20"/>
        <v>3.3333333333333335</v>
      </c>
      <c r="BA15" s="66">
        <f t="shared" si="3"/>
        <v>3.6666666666666665</v>
      </c>
      <c r="BB15" s="66">
        <f t="shared" si="4"/>
        <v>3.6862745098039222</v>
      </c>
    </row>
    <row r="16" spans="1:54" ht="10.9" thickBot="1" x14ac:dyDescent="0.4">
      <c r="B16" s="86"/>
      <c r="C16" s="86"/>
      <c r="D16" s="86"/>
      <c r="E16" s="86"/>
      <c r="F16" s="86"/>
      <c r="G16" s="86"/>
      <c r="H16" s="86"/>
      <c r="I16" s="86"/>
      <c r="J16" s="86"/>
      <c r="K16" s="86"/>
      <c r="L16" s="86"/>
      <c r="M16" s="86"/>
      <c r="N16" s="86"/>
      <c r="O16" s="86"/>
      <c r="P16" s="86"/>
      <c r="Q16" s="86"/>
      <c r="R16" s="86"/>
      <c r="S16" s="86"/>
      <c r="T16" s="86"/>
      <c r="U16" s="86"/>
      <c r="V16" s="86"/>
      <c r="W16" s="86"/>
      <c r="X16" s="86"/>
      <c r="Y16" s="86"/>
      <c r="Z16" s="86"/>
      <c r="AA16" s="86"/>
      <c r="AB16" s="86"/>
      <c r="AC16" s="86"/>
      <c r="AD16" s="86"/>
      <c r="AE16" s="86"/>
      <c r="AF16" s="86"/>
      <c r="AG16" s="86"/>
      <c r="AH16" s="86"/>
      <c r="AI16" s="86"/>
      <c r="AJ16" s="86"/>
      <c r="AK16" s="86"/>
      <c r="AL16" s="86"/>
      <c r="AM16" s="86"/>
      <c r="AN16" s="86"/>
      <c r="AO16" s="86"/>
      <c r="AP16" s="86"/>
      <c r="AQ16" s="86"/>
      <c r="AR16" s="86"/>
      <c r="AS16" s="86"/>
      <c r="AT16" s="86"/>
      <c r="AU16" s="86"/>
      <c r="AV16" s="86"/>
      <c r="AW16" s="86"/>
      <c r="AX16" s="86"/>
      <c r="AY16" s="86"/>
      <c r="AZ16" s="87"/>
      <c r="BA16" s="88"/>
      <c r="BB16" s="102"/>
    </row>
    <row r="17" spans="1:54" x14ac:dyDescent="0.35">
      <c r="A17" s="3" t="s">
        <v>79</v>
      </c>
      <c r="B17" s="77">
        <f t="shared" ref="B17:AZ17" si="21">AVERAGE(B18:B21)</f>
        <v>4</v>
      </c>
      <c r="C17" s="78">
        <f t="shared" si="21"/>
        <v>4</v>
      </c>
      <c r="D17" s="78">
        <f t="shared" si="21"/>
        <v>1</v>
      </c>
      <c r="E17" s="78">
        <f t="shared" si="21"/>
        <v>1</v>
      </c>
      <c r="F17" s="79">
        <f t="shared" si="21"/>
        <v>1</v>
      </c>
      <c r="G17" s="78">
        <f t="shared" si="21"/>
        <v>2</v>
      </c>
      <c r="H17" s="78">
        <f t="shared" si="21"/>
        <v>1</v>
      </c>
      <c r="I17" s="78">
        <f t="shared" si="21"/>
        <v>2</v>
      </c>
      <c r="J17" s="78">
        <f t="shared" si="21"/>
        <v>2</v>
      </c>
      <c r="K17" s="78">
        <f t="shared" si="21"/>
        <v>1</v>
      </c>
      <c r="L17" s="77">
        <f t="shared" si="21"/>
        <v>5</v>
      </c>
      <c r="M17" s="78">
        <f t="shared" si="21"/>
        <v>4</v>
      </c>
      <c r="N17" s="78">
        <f t="shared" si="21"/>
        <v>2</v>
      </c>
      <c r="O17" s="78">
        <f t="shared" si="21"/>
        <v>5</v>
      </c>
      <c r="P17" s="79">
        <f t="shared" si="21"/>
        <v>4</v>
      </c>
      <c r="Q17" s="78">
        <f t="shared" si="21"/>
        <v>2</v>
      </c>
      <c r="R17" s="78">
        <f t="shared" si="21"/>
        <v>3</v>
      </c>
      <c r="S17" s="78">
        <f t="shared" si="21"/>
        <v>3</v>
      </c>
      <c r="T17" s="78">
        <f t="shared" si="21"/>
        <v>1</v>
      </c>
      <c r="U17" s="78">
        <f t="shared" si="21"/>
        <v>2</v>
      </c>
      <c r="V17" s="77">
        <f t="shared" si="21"/>
        <v>3</v>
      </c>
      <c r="W17" s="78">
        <f t="shared" si="21"/>
        <v>1</v>
      </c>
      <c r="X17" s="78">
        <f t="shared" si="21"/>
        <v>1</v>
      </c>
      <c r="Y17" s="78">
        <f t="shared" si="21"/>
        <v>5</v>
      </c>
      <c r="Z17" s="79">
        <f t="shared" si="21"/>
        <v>5</v>
      </c>
      <c r="AA17" s="78">
        <f t="shared" si="21"/>
        <v>5</v>
      </c>
      <c r="AB17" s="78">
        <f t="shared" si="21"/>
        <v>4</v>
      </c>
      <c r="AC17" s="78">
        <f t="shared" si="21"/>
        <v>1</v>
      </c>
      <c r="AD17" s="78">
        <f t="shared" si="21"/>
        <v>4</v>
      </c>
      <c r="AE17" s="78">
        <f t="shared" si="21"/>
        <v>1</v>
      </c>
      <c r="AF17" s="77">
        <f t="shared" si="21"/>
        <v>4</v>
      </c>
      <c r="AG17" s="78">
        <f t="shared" si="21"/>
        <v>1</v>
      </c>
      <c r="AH17" s="78">
        <f t="shared" si="21"/>
        <v>2</v>
      </c>
      <c r="AI17" s="78">
        <f t="shared" si="21"/>
        <v>1</v>
      </c>
      <c r="AJ17" s="79">
        <f t="shared" si="21"/>
        <v>3</v>
      </c>
      <c r="AK17" s="78">
        <f t="shared" si="21"/>
        <v>1</v>
      </c>
      <c r="AL17" s="78">
        <f t="shared" si="21"/>
        <v>1</v>
      </c>
      <c r="AM17" s="78">
        <f t="shared" si="21"/>
        <v>2</v>
      </c>
      <c r="AN17" s="78">
        <f t="shared" si="21"/>
        <v>4</v>
      </c>
      <c r="AO17" s="78">
        <f t="shared" si="21"/>
        <v>2</v>
      </c>
      <c r="AP17" s="77">
        <f t="shared" si="21"/>
        <v>3</v>
      </c>
      <c r="AQ17" s="78">
        <f t="shared" si="21"/>
        <v>3</v>
      </c>
      <c r="AR17" s="78">
        <f t="shared" si="21"/>
        <v>1</v>
      </c>
      <c r="AS17" s="78">
        <f t="shared" si="21"/>
        <v>5</v>
      </c>
      <c r="AT17" s="79">
        <f t="shared" si="21"/>
        <v>2</v>
      </c>
      <c r="AU17" s="78">
        <f t="shared" si="21"/>
        <v>4</v>
      </c>
      <c r="AV17" s="78">
        <f t="shared" si="21"/>
        <v>1</v>
      </c>
      <c r="AW17" s="78">
        <f t="shared" si="21"/>
        <v>1</v>
      </c>
      <c r="AX17" s="78">
        <f t="shared" si="21"/>
        <v>3</v>
      </c>
      <c r="AY17" s="78">
        <f t="shared" si="21"/>
        <v>5</v>
      </c>
      <c r="AZ17" s="80">
        <f t="shared" si="21"/>
        <v>3</v>
      </c>
      <c r="BA17" s="81">
        <f t="shared" ref="BA17:BA21" si="22">MEDIAN(B17:AZ17)</f>
        <v>2</v>
      </c>
      <c r="BB17" s="81">
        <f t="shared" si="4"/>
        <v>2.5882352941176472</v>
      </c>
    </row>
    <row r="18" spans="1:54" x14ac:dyDescent="0.35">
      <c r="A18" s="3" t="s">
        <v>80</v>
      </c>
      <c r="B18" s="103">
        <v>5</v>
      </c>
      <c r="C18" s="104">
        <v>5</v>
      </c>
      <c r="D18" s="104">
        <v>1</v>
      </c>
      <c r="E18" s="104">
        <v>1</v>
      </c>
      <c r="F18" s="105">
        <v>1</v>
      </c>
      <c r="G18" s="104">
        <v>1</v>
      </c>
      <c r="H18" s="104">
        <v>1</v>
      </c>
      <c r="I18" s="104">
        <v>1</v>
      </c>
      <c r="J18" s="104">
        <v>5</v>
      </c>
      <c r="K18" s="104">
        <v>1</v>
      </c>
      <c r="L18" s="103">
        <v>5</v>
      </c>
      <c r="M18" s="104">
        <v>5</v>
      </c>
      <c r="N18" s="104">
        <v>1</v>
      </c>
      <c r="O18" s="104">
        <v>5</v>
      </c>
      <c r="P18" s="105">
        <v>1</v>
      </c>
      <c r="Q18" s="104">
        <v>1</v>
      </c>
      <c r="R18" s="104">
        <v>1</v>
      </c>
      <c r="S18" s="104">
        <v>1</v>
      </c>
      <c r="T18" s="104">
        <v>1</v>
      </c>
      <c r="U18" s="104">
        <v>1</v>
      </c>
      <c r="V18" s="103">
        <v>1</v>
      </c>
      <c r="W18" s="104">
        <v>1</v>
      </c>
      <c r="X18" s="104">
        <v>1</v>
      </c>
      <c r="Y18" s="104">
        <v>5</v>
      </c>
      <c r="Z18" s="105">
        <v>5</v>
      </c>
      <c r="AA18" s="104">
        <v>5</v>
      </c>
      <c r="AB18" s="104">
        <v>5</v>
      </c>
      <c r="AC18" s="104">
        <v>1</v>
      </c>
      <c r="AD18" s="104">
        <v>1</v>
      </c>
      <c r="AE18" s="104">
        <v>1</v>
      </c>
      <c r="AF18" s="103">
        <v>5</v>
      </c>
      <c r="AG18" s="104">
        <v>1</v>
      </c>
      <c r="AH18" s="104">
        <v>1</v>
      </c>
      <c r="AI18" s="104">
        <v>1</v>
      </c>
      <c r="AJ18" s="105">
        <v>1</v>
      </c>
      <c r="AK18" s="104">
        <v>1</v>
      </c>
      <c r="AL18" s="104">
        <v>1</v>
      </c>
      <c r="AM18" s="104">
        <v>1</v>
      </c>
      <c r="AN18" s="104">
        <v>1</v>
      </c>
      <c r="AO18" s="104">
        <v>1</v>
      </c>
      <c r="AP18" s="103">
        <v>1</v>
      </c>
      <c r="AQ18" s="104">
        <v>1</v>
      </c>
      <c r="AR18" s="104">
        <v>1</v>
      </c>
      <c r="AS18" s="104">
        <v>5</v>
      </c>
      <c r="AT18" s="105">
        <v>5</v>
      </c>
      <c r="AU18" s="104">
        <v>5</v>
      </c>
      <c r="AV18" s="104">
        <v>1</v>
      </c>
      <c r="AW18" s="104">
        <v>1</v>
      </c>
      <c r="AX18" s="104">
        <v>1</v>
      </c>
      <c r="AY18" s="104">
        <v>5</v>
      </c>
      <c r="AZ18" s="106">
        <v>5</v>
      </c>
      <c r="BA18" s="113">
        <f t="shared" si="22"/>
        <v>1</v>
      </c>
      <c r="BB18" s="85">
        <f t="shared" si="4"/>
        <v>2.2549019607843137</v>
      </c>
    </row>
    <row r="19" spans="1:54" x14ac:dyDescent="0.35">
      <c r="A19" s="3" t="s">
        <v>81</v>
      </c>
      <c r="B19" s="103">
        <v>5</v>
      </c>
      <c r="C19" s="104">
        <v>5</v>
      </c>
      <c r="D19" s="104">
        <v>1</v>
      </c>
      <c r="E19" s="104">
        <v>1</v>
      </c>
      <c r="F19" s="105">
        <v>1</v>
      </c>
      <c r="G19" s="104">
        <v>5</v>
      </c>
      <c r="H19" s="104">
        <v>1</v>
      </c>
      <c r="I19" s="104">
        <v>5</v>
      </c>
      <c r="J19" s="104">
        <v>1</v>
      </c>
      <c r="K19" s="104">
        <v>1</v>
      </c>
      <c r="L19" s="103">
        <v>5</v>
      </c>
      <c r="M19" s="104">
        <v>5</v>
      </c>
      <c r="N19" s="104">
        <v>5</v>
      </c>
      <c r="O19" s="104">
        <v>5</v>
      </c>
      <c r="P19" s="105">
        <v>5</v>
      </c>
      <c r="Q19" s="104">
        <v>1</v>
      </c>
      <c r="R19" s="104">
        <v>5</v>
      </c>
      <c r="S19" s="104">
        <v>5</v>
      </c>
      <c r="T19" s="104">
        <v>1</v>
      </c>
      <c r="U19" s="104">
        <v>1</v>
      </c>
      <c r="V19" s="103">
        <v>1</v>
      </c>
      <c r="W19" s="104">
        <v>1</v>
      </c>
      <c r="X19" s="104">
        <v>1</v>
      </c>
      <c r="Y19" s="104">
        <v>5</v>
      </c>
      <c r="Z19" s="105">
        <v>5</v>
      </c>
      <c r="AA19" s="104">
        <v>5</v>
      </c>
      <c r="AB19" s="104">
        <v>5</v>
      </c>
      <c r="AC19" s="104">
        <v>1</v>
      </c>
      <c r="AD19" s="104">
        <v>5</v>
      </c>
      <c r="AE19" s="104">
        <v>1</v>
      </c>
      <c r="AF19" s="103">
        <v>5</v>
      </c>
      <c r="AG19" s="104">
        <v>1</v>
      </c>
      <c r="AH19" s="104">
        <v>1</v>
      </c>
      <c r="AI19" s="104">
        <v>1</v>
      </c>
      <c r="AJ19" s="105">
        <v>5</v>
      </c>
      <c r="AK19" s="104">
        <v>1</v>
      </c>
      <c r="AL19" s="104">
        <v>1</v>
      </c>
      <c r="AM19" s="104">
        <v>1</v>
      </c>
      <c r="AN19" s="104">
        <v>5</v>
      </c>
      <c r="AO19" s="104">
        <v>1</v>
      </c>
      <c r="AP19" s="103">
        <v>5</v>
      </c>
      <c r="AQ19" s="104">
        <v>5</v>
      </c>
      <c r="AR19" s="104">
        <v>1</v>
      </c>
      <c r="AS19" s="104">
        <v>5</v>
      </c>
      <c r="AT19" s="105">
        <v>1</v>
      </c>
      <c r="AU19" s="104">
        <v>5</v>
      </c>
      <c r="AV19" s="104">
        <v>1</v>
      </c>
      <c r="AW19" s="104">
        <v>1</v>
      </c>
      <c r="AX19" s="104">
        <v>5</v>
      </c>
      <c r="AY19" s="104">
        <v>5</v>
      </c>
      <c r="AZ19" s="106">
        <v>5</v>
      </c>
      <c r="BA19" s="113">
        <f t="shared" si="22"/>
        <v>5</v>
      </c>
      <c r="BB19" s="85">
        <f t="shared" si="4"/>
        <v>3.0392156862745097</v>
      </c>
    </row>
    <row r="20" spans="1:54" x14ac:dyDescent="0.35">
      <c r="A20" s="3" t="s">
        <v>82</v>
      </c>
      <c r="B20" s="103">
        <v>5</v>
      </c>
      <c r="C20" s="104">
        <v>1</v>
      </c>
      <c r="D20" s="104">
        <v>1</v>
      </c>
      <c r="E20" s="104">
        <v>1</v>
      </c>
      <c r="F20" s="105">
        <v>1</v>
      </c>
      <c r="G20" s="104">
        <v>1</v>
      </c>
      <c r="H20" s="104">
        <v>1</v>
      </c>
      <c r="I20" s="104">
        <v>1</v>
      </c>
      <c r="J20" s="104">
        <v>1</v>
      </c>
      <c r="K20" s="104">
        <v>1</v>
      </c>
      <c r="L20" s="103">
        <v>5</v>
      </c>
      <c r="M20" s="104">
        <v>5</v>
      </c>
      <c r="N20" s="104">
        <v>1</v>
      </c>
      <c r="O20" s="104">
        <v>5</v>
      </c>
      <c r="P20" s="105">
        <v>5</v>
      </c>
      <c r="Q20" s="104">
        <v>5</v>
      </c>
      <c r="R20" s="104">
        <v>5</v>
      </c>
      <c r="S20" s="104">
        <v>5</v>
      </c>
      <c r="T20" s="104">
        <v>1</v>
      </c>
      <c r="U20" s="104">
        <v>5</v>
      </c>
      <c r="V20" s="103">
        <v>5</v>
      </c>
      <c r="W20" s="104">
        <v>1</v>
      </c>
      <c r="X20" s="104">
        <v>1</v>
      </c>
      <c r="Y20" s="104">
        <v>5</v>
      </c>
      <c r="Z20" s="105">
        <v>5</v>
      </c>
      <c r="AA20" s="104">
        <v>5</v>
      </c>
      <c r="AB20" s="104">
        <v>5</v>
      </c>
      <c r="AC20" s="104">
        <v>1</v>
      </c>
      <c r="AD20" s="104">
        <v>5</v>
      </c>
      <c r="AE20" s="104">
        <v>1</v>
      </c>
      <c r="AF20" s="103">
        <v>5</v>
      </c>
      <c r="AG20" s="104">
        <v>1</v>
      </c>
      <c r="AH20" s="104">
        <v>1</v>
      </c>
      <c r="AI20" s="104">
        <v>1</v>
      </c>
      <c r="AJ20" s="105">
        <v>5</v>
      </c>
      <c r="AK20" s="104">
        <v>1</v>
      </c>
      <c r="AL20" s="104">
        <v>1</v>
      </c>
      <c r="AM20" s="104">
        <v>1</v>
      </c>
      <c r="AN20" s="104">
        <v>5</v>
      </c>
      <c r="AO20" s="104">
        <v>1</v>
      </c>
      <c r="AP20" s="103">
        <v>5</v>
      </c>
      <c r="AQ20" s="104">
        <v>5</v>
      </c>
      <c r="AR20" s="104">
        <v>1</v>
      </c>
      <c r="AS20" s="104">
        <v>5</v>
      </c>
      <c r="AT20" s="105">
        <v>1</v>
      </c>
      <c r="AU20" s="104">
        <v>5</v>
      </c>
      <c r="AV20" s="104">
        <v>1</v>
      </c>
      <c r="AW20" s="104">
        <v>1</v>
      </c>
      <c r="AX20" s="104">
        <v>5</v>
      </c>
      <c r="AY20" s="104">
        <v>5</v>
      </c>
      <c r="AZ20" s="106">
        <v>1</v>
      </c>
      <c r="BA20" s="113">
        <f t="shared" si="22"/>
        <v>1</v>
      </c>
      <c r="BB20" s="85">
        <f t="shared" si="4"/>
        <v>2.8823529411764706</v>
      </c>
    </row>
    <row r="21" spans="1:54" ht="10.9" thickBot="1" x14ac:dyDescent="0.4">
      <c r="A21" s="3" t="s">
        <v>83</v>
      </c>
      <c r="B21" s="107">
        <v>1</v>
      </c>
      <c r="C21" s="108">
        <v>5</v>
      </c>
      <c r="D21" s="108">
        <v>1</v>
      </c>
      <c r="E21" s="108">
        <v>1</v>
      </c>
      <c r="F21" s="109">
        <v>1</v>
      </c>
      <c r="G21" s="108">
        <v>1</v>
      </c>
      <c r="H21" s="108">
        <v>1</v>
      </c>
      <c r="I21" s="108">
        <v>1</v>
      </c>
      <c r="J21" s="108">
        <v>1</v>
      </c>
      <c r="K21" s="108">
        <v>1</v>
      </c>
      <c r="L21" s="107">
        <v>5</v>
      </c>
      <c r="M21" s="108">
        <v>1</v>
      </c>
      <c r="N21" s="108">
        <v>1</v>
      </c>
      <c r="O21" s="108">
        <v>5</v>
      </c>
      <c r="P21" s="109">
        <v>5</v>
      </c>
      <c r="Q21" s="108">
        <v>1</v>
      </c>
      <c r="R21" s="108">
        <v>1</v>
      </c>
      <c r="S21" s="108">
        <v>1</v>
      </c>
      <c r="T21" s="108">
        <v>1</v>
      </c>
      <c r="U21" s="108">
        <v>1</v>
      </c>
      <c r="V21" s="107">
        <v>5</v>
      </c>
      <c r="W21" s="108">
        <v>1</v>
      </c>
      <c r="X21" s="108">
        <v>1</v>
      </c>
      <c r="Y21" s="108">
        <v>5</v>
      </c>
      <c r="Z21" s="109">
        <v>5</v>
      </c>
      <c r="AA21" s="108">
        <v>5</v>
      </c>
      <c r="AB21" s="108">
        <v>1</v>
      </c>
      <c r="AC21" s="108">
        <v>1</v>
      </c>
      <c r="AD21" s="108">
        <v>5</v>
      </c>
      <c r="AE21" s="108">
        <v>1</v>
      </c>
      <c r="AF21" s="107">
        <v>1</v>
      </c>
      <c r="AG21" s="108">
        <v>1</v>
      </c>
      <c r="AH21" s="108">
        <v>5</v>
      </c>
      <c r="AI21" s="108">
        <v>1</v>
      </c>
      <c r="AJ21" s="109">
        <v>1</v>
      </c>
      <c r="AK21" s="108">
        <v>1</v>
      </c>
      <c r="AL21" s="108">
        <v>1</v>
      </c>
      <c r="AM21" s="108">
        <v>5</v>
      </c>
      <c r="AN21" s="108">
        <v>5</v>
      </c>
      <c r="AO21" s="108">
        <v>5</v>
      </c>
      <c r="AP21" s="107">
        <v>1</v>
      </c>
      <c r="AQ21" s="108">
        <v>1</v>
      </c>
      <c r="AR21" s="108">
        <v>1</v>
      </c>
      <c r="AS21" s="108">
        <v>5</v>
      </c>
      <c r="AT21" s="109">
        <v>1</v>
      </c>
      <c r="AU21" s="108">
        <v>1</v>
      </c>
      <c r="AV21" s="108">
        <v>1</v>
      </c>
      <c r="AW21" s="108">
        <v>1</v>
      </c>
      <c r="AX21" s="108">
        <v>1</v>
      </c>
      <c r="AY21" s="108">
        <v>5</v>
      </c>
      <c r="AZ21" s="110">
        <v>1</v>
      </c>
      <c r="BA21" s="114">
        <f t="shared" si="22"/>
        <v>1</v>
      </c>
      <c r="BB21" s="66">
        <f t="shared" si="4"/>
        <v>2.1764705882352939</v>
      </c>
    </row>
    <row r="22" spans="1:54" ht="10.9" thickBot="1" x14ac:dyDescent="0.4">
      <c r="A22" s="3"/>
      <c r="B22" s="75"/>
      <c r="C22" s="75"/>
      <c r="D22" s="75"/>
      <c r="E22" s="75"/>
      <c r="F22" s="75"/>
      <c r="G22" s="75"/>
      <c r="H22" s="75"/>
      <c r="I22" s="75"/>
      <c r="J22" s="75"/>
      <c r="K22" s="75"/>
      <c r="L22" s="75"/>
      <c r="M22" s="75"/>
      <c r="N22" s="75"/>
      <c r="O22" s="75"/>
      <c r="P22" s="75"/>
      <c r="Q22" s="75"/>
      <c r="R22" s="75"/>
      <c r="S22" s="75"/>
      <c r="T22" s="75"/>
      <c r="U22" s="75"/>
      <c r="V22" s="75"/>
      <c r="W22" s="75"/>
      <c r="X22" s="75"/>
      <c r="Y22" s="75"/>
      <c r="Z22" s="75"/>
      <c r="AA22" s="75"/>
      <c r="AB22" s="75"/>
      <c r="AC22" s="75"/>
      <c r="AD22" s="75"/>
      <c r="AE22" s="75"/>
      <c r="AF22" s="75"/>
      <c r="AG22" s="75"/>
      <c r="AH22" s="75"/>
      <c r="AI22" s="75"/>
      <c r="AJ22" s="75"/>
      <c r="AK22" s="75"/>
      <c r="AL22" s="75"/>
      <c r="AM22" s="75"/>
      <c r="AN22" s="75"/>
      <c r="AO22" s="75"/>
      <c r="AP22" s="75"/>
      <c r="AQ22" s="75"/>
      <c r="AR22" s="75"/>
      <c r="AS22" s="75"/>
      <c r="AT22" s="75"/>
      <c r="AU22" s="75"/>
      <c r="AV22" s="75"/>
      <c r="AW22" s="75"/>
      <c r="AX22" s="75"/>
      <c r="AY22" s="75"/>
      <c r="AZ22" s="75"/>
      <c r="BA22" s="90"/>
      <c r="BB22" s="102"/>
    </row>
    <row r="23" spans="1:54" x14ac:dyDescent="0.35">
      <c r="A23" s="3" t="s">
        <v>63</v>
      </c>
      <c r="B23" s="77">
        <f t="shared" ref="B23:AG23" si="23">AVERAGE(B24:B28)</f>
        <v>3.8</v>
      </c>
      <c r="C23" s="78">
        <f t="shared" si="23"/>
        <v>3.6</v>
      </c>
      <c r="D23" s="78">
        <f t="shared" si="23"/>
        <v>4.4000000000000004</v>
      </c>
      <c r="E23" s="78">
        <f t="shared" si="23"/>
        <v>3.2</v>
      </c>
      <c r="F23" s="79">
        <f t="shared" si="23"/>
        <v>3.4</v>
      </c>
      <c r="G23" s="78">
        <f t="shared" si="23"/>
        <v>3</v>
      </c>
      <c r="H23" s="78">
        <f t="shared" si="23"/>
        <v>2.6</v>
      </c>
      <c r="I23" s="78">
        <f t="shared" si="23"/>
        <v>2.8</v>
      </c>
      <c r="J23" s="78">
        <f t="shared" si="23"/>
        <v>3.4</v>
      </c>
      <c r="K23" s="78">
        <f t="shared" si="23"/>
        <v>3.6</v>
      </c>
      <c r="L23" s="77">
        <f t="shared" si="23"/>
        <v>2.8</v>
      </c>
      <c r="M23" s="78">
        <f t="shared" si="23"/>
        <v>4.4000000000000004</v>
      </c>
      <c r="N23" s="78">
        <f t="shared" si="23"/>
        <v>4.2</v>
      </c>
      <c r="O23" s="78">
        <f t="shared" si="23"/>
        <v>3.6</v>
      </c>
      <c r="P23" s="79">
        <f t="shared" si="23"/>
        <v>3.8</v>
      </c>
      <c r="Q23" s="78">
        <f t="shared" si="23"/>
        <v>3.4</v>
      </c>
      <c r="R23" s="78">
        <f t="shared" si="23"/>
        <v>2.6</v>
      </c>
      <c r="S23" s="78">
        <f t="shared" si="23"/>
        <v>4.2</v>
      </c>
      <c r="T23" s="78">
        <f t="shared" si="23"/>
        <v>3.4</v>
      </c>
      <c r="U23" s="78">
        <f t="shared" si="23"/>
        <v>3.4</v>
      </c>
      <c r="V23" s="77">
        <f t="shared" si="23"/>
        <v>1.8</v>
      </c>
      <c r="W23" s="78">
        <f t="shared" si="23"/>
        <v>3.8</v>
      </c>
      <c r="X23" s="78">
        <f t="shared" si="23"/>
        <v>3</v>
      </c>
      <c r="Y23" s="78">
        <f t="shared" si="23"/>
        <v>3.6</v>
      </c>
      <c r="Z23" s="79">
        <f t="shared" si="23"/>
        <v>4.2</v>
      </c>
      <c r="AA23" s="78">
        <f t="shared" si="23"/>
        <v>4.4000000000000004</v>
      </c>
      <c r="AB23" s="78">
        <f t="shared" si="23"/>
        <v>3.4</v>
      </c>
      <c r="AC23" s="78">
        <f t="shared" si="23"/>
        <v>3.6</v>
      </c>
      <c r="AD23" s="78">
        <f t="shared" si="23"/>
        <v>2.8</v>
      </c>
      <c r="AE23" s="78">
        <f t="shared" si="23"/>
        <v>2.6</v>
      </c>
      <c r="AF23" s="77">
        <f t="shared" si="23"/>
        <v>3</v>
      </c>
      <c r="AG23" s="78">
        <f t="shared" si="23"/>
        <v>1.8</v>
      </c>
      <c r="AH23" s="78">
        <f t="shared" ref="AH23:AZ23" si="24">AVERAGE(AH24:AH28)</f>
        <v>3.4</v>
      </c>
      <c r="AI23" s="78">
        <f t="shared" si="24"/>
        <v>3.6</v>
      </c>
      <c r="AJ23" s="79">
        <f t="shared" si="24"/>
        <v>3.6</v>
      </c>
      <c r="AK23" s="78">
        <f t="shared" si="24"/>
        <v>3.6</v>
      </c>
      <c r="AL23" s="78">
        <f t="shared" si="24"/>
        <v>3.4</v>
      </c>
      <c r="AM23" s="78">
        <f t="shared" si="24"/>
        <v>3.4</v>
      </c>
      <c r="AN23" s="78">
        <f t="shared" si="24"/>
        <v>1.8</v>
      </c>
      <c r="AO23" s="78">
        <f t="shared" si="24"/>
        <v>4.4000000000000004</v>
      </c>
      <c r="AP23" s="77">
        <f t="shared" si="24"/>
        <v>3.8</v>
      </c>
      <c r="AQ23" s="78">
        <f t="shared" si="24"/>
        <v>3.6</v>
      </c>
      <c r="AR23" s="78">
        <f t="shared" si="24"/>
        <v>4.2</v>
      </c>
      <c r="AS23" s="78">
        <f t="shared" si="24"/>
        <v>4.2</v>
      </c>
      <c r="AT23" s="79">
        <f t="shared" si="24"/>
        <v>1</v>
      </c>
      <c r="AU23" s="78">
        <f t="shared" si="24"/>
        <v>4.2</v>
      </c>
      <c r="AV23" s="78">
        <f t="shared" si="24"/>
        <v>3.4</v>
      </c>
      <c r="AW23" s="78">
        <f t="shared" si="24"/>
        <v>3.6</v>
      </c>
      <c r="AX23" s="78">
        <f t="shared" si="24"/>
        <v>4</v>
      </c>
      <c r="AY23" s="78">
        <f t="shared" si="24"/>
        <v>4.4000000000000004</v>
      </c>
      <c r="AZ23" s="80">
        <f t="shared" si="24"/>
        <v>2</v>
      </c>
      <c r="BA23" s="81">
        <f t="shared" ref="BA23:BA28" si="25">MEDIAN(B23:AZ23)</f>
        <v>3.6</v>
      </c>
      <c r="BB23" s="81">
        <f t="shared" si="4"/>
        <v>3.3960784313725489</v>
      </c>
    </row>
    <row r="24" spans="1:54" x14ac:dyDescent="0.35">
      <c r="A24" s="3" t="s">
        <v>84</v>
      </c>
      <c r="B24" s="103">
        <v>3</v>
      </c>
      <c r="C24" s="104">
        <v>2</v>
      </c>
      <c r="D24" s="104">
        <v>2</v>
      </c>
      <c r="E24" s="104">
        <v>2</v>
      </c>
      <c r="F24" s="105">
        <v>1</v>
      </c>
      <c r="G24" s="104">
        <v>1</v>
      </c>
      <c r="H24" s="104">
        <v>1</v>
      </c>
      <c r="I24" s="104">
        <v>2</v>
      </c>
      <c r="J24" s="104">
        <v>1</v>
      </c>
      <c r="K24" s="104">
        <v>2</v>
      </c>
      <c r="L24" s="103">
        <v>2</v>
      </c>
      <c r="M24" s="104">
        <v>4</v>
      </c>
      <c r="N24" s="104">
        <v>1</v>
      </c>
      <c r="O24" s="104">
        <v>2</v>
      </c>
      <c r="P24" s="105">
        <v>3</v>
      </c>
      <c r="Q24" s="104">
        <v>1</v>
      </c>
      <c r="R24" s="104">
        <v>1</v>
      </c>
      <c r="S24" s="104">
        <v>1</v>
      </c>
      <c r="T24" s="104">
        <v>1</v>
      </c>
      <c r="U24" s="104">
        <v>1</v>
      </c>
      <c r="V24" s="103">
        <v>1</v>
      </c>
      <c r="W24" s="104">
        <v>3</v>
      </c>
      <c r="X24" s="104">
        <v>1</v>
      </c>
      <c r="Y24" s="104">
        <v>2</v>
      </c>
      <c r="Z24" s="105">
        <v>1</v>
      </c>
      <c r="AA24" s="104">
        <v>2</v>
      </c>
      <c r="AB24" s="104">
        <v>1</v>
      </c>
      <c r="AC24" s="104">
        <v>2</v>
      </c>
      <c r="AD24" s="104">
        <v>2</v>
      </c>
      <c r="AE24" s="104">
        <v>1</v>
      </c>
      <c r="AF24" s="103">
        <v>1</v>
      </c>
      <c r="AG24" s="104">
        <v>1</v>
      </c>
      <c r="AH24" s="104">
        <v>1</v>
      </c>
      <c r="AI24" s="104">
        <v>2</v>
      </c>
      <c r="AJ24" s="105">
        <v>2</v>
      </c>
      <c r="AK24" s="104">
        <v>2</v>
      </c>
      <c r="AL24" s="104">
        <v>1</v>
      </c>
      <c r="AM24" s="104">
        <v>1</v>
      </c>
      <c r="AN24" s="104">
        <v>1</v>
      </c>
      <c r="AO24" s="104">
        <v>2</v>
      </c>
      <c r="AP24" s="103">
        <v>3</v>
      </c>
      <c r="AQ24" s="104">
        <v>2</v>
      </c>
      <c r="AR24" s="104">
        <v>1</v>
      </c>
      <c r="AS24" s="104">
        <v>3</v>
      </c>
      <c r="AT24" s="105">
        <v>1</v>
      </c>
      <c r="AU24" s="104">
        <v>1</v>
      </c>
      <c r="AV24" s="104">
        <v>1</v>
      </c>
      <c r="AW24" s="104">
        <v>2</v>
      </c>
      <c r="AX24" s="104">
        <v>2</v>
      </c>
      <c r="AY24" s="104">
        <v>2</v>
      </c>
      <c r="AZ24" s="106">
        <v>2</v>
      </c>
      <c r="BA24" s="113">
        <f t="shared" si="25"/>
        <v>2</v>
      </c>
      <c r="BB24" s="85">
        <f t="shared" si="4"/>
        <v>1.6470588235294117</v>
      </c>
    </row>
    <row r="25" spans="1:54" x14ac:dyDescent="0.35">
      <c r="A25" s="3" t="s">
        <v>85</v>
      </c>
      <c r="B25" s="103">
        <v>1</v>
      </c>
      <c r="C25" s="104">
        <v>1</v>
      </c>
      <c r="D25" s="104">
        <v>5</v>
      </c>
      <c r="E25" s="104">
        <v>1</v>
      </c>
      <c r="F25" s="105">
        <v>5</v>
      </c>
      <c r="G25" s="104">
        <v>1</v>
      </c>
      <c r="H25" s="104">
        <v>1</v>
      </c>
      <c r="I25" s="104">
        <v>1</v>
      </c>
      <c r="J25" s="104">
        <v>1</v>
      </c>
      <c r="K25" s="104">
        <v>1</v>
      </c>
      <c r="L25" s="103">
        <v>1</v>
      </c>
      <c r="M25" s="104">
        <v>3</v>
      </c>
      <c r="N25" s="104">
        <v>5</v>
      </c>
      <c r="O25" s="104">
        <v>1</v>
      </c>
      <c r="P25" s="105">
        <v>1</v>
      </c>
      <c r="Q25" s="104">
        <v>1</v>
      </c>
      <c r="R25" s="104">
        <v>1</v>
      </c>
      <c r="S25" s="104">
        <v>5</v>
      </c>
      <c r="T25" s="104">
        <v>3</v>
      </c>
      <c r="U25" s="104">
        <v>1</v>
      </c>
      <c r="V25" s="103">
        <v>1</v>
      </c>
      <c r="W25" s="104">
        <v>1</v>
      </c>
      <c r="X25" s="104">
        <v>1</v>
      </c>
      <c r="Y25" s="104">
        <v>1</v>
      </c>
      <c r="Z25" s="105">
        <v>5</v>
      </c>
      <c r="AA25" s="104">
        <v>5</v>
      </c>
      <c r="AB25" s="104">
        <v>1</v>
      </c>
      <c r="AC25" s="104">
        <v>1</v>
      </c>
      <c r="AD25" s="104">
        <v>1</v>
      </c>
      <c r="AE25" s="104">
        <v>5</v>
      </c>
      <c r="AF25" s="103">
        <v>1</v>
      </c>
      <c r="AG25" s="104">
        <v>1</v>
      </c>
      <c r="AH25" s="104">
        <v>1</v>
      </c>
      <c r="AI25" s="104">
        <v>1</v>
      </c>
      <c r="AJ25" s="105">
        <v>1</v>
      </c>
      <c r="AK25" s="104">
        <v>1</v>
      </c>
      <c r="AL25" s="104">
        <v>1</v>
      </c>
      <c r="AM25" s="104">
        <v>1</v>
      </c>
      <c r="AN25" s="104">
        <v>1</v>
      </c>
      <c r="AO25" s="104">
        <v>5</v>
      </c>
      <c r="AP25" s="103">
        <v>1</v>
      </c>
      <c r="AQ25" s="104">
        <v>1</v>
      </c>
      <c r="AR25" s="104">
        <v>5</v>
      </c>
      <c r="AS25" s="104">
        <v>5</v>
      </c>
      <c r="AT25" s="105">
        <v>1</v>
      </c>
      <c r="AU25" s="104">
        <v>5</v>
      </c>
      <c r="AV25" s="104">
        <v>3</v>
      </c>
      <c r="AW25" s="104">
        <v>1</v>
      </c>
      <c r="AX25" s="104">
        <v>3</v>
      </c>
      <c r="AY25" s="104">
        <v>5</v>
      </c>
      <c r="AZ25" s="106">
        <v>1</v>
      </c>
      <c r="BA25" s="113">
        <f t="shared" si="25"/>
        <v>1</v>
      </c>
      <c r="BB25" s="85">
        <f t="shared" si="4"/>
        <v>2.0980392156862746</v>
      </c>
    </row>
    <row r="26" spans="1:54" x14ac:dyDescent="0.35">
      <c r="A26" s="3" t="s">
        <v>86</v>
      </c>
      <c r="B26" s="103">
        <v>5</v>
      </c>
      <c r="C26" s="104">
        <v>5</v>
      </c>
      <c r="D26" s="104">
        <v>5</v>
      </c>
      <c r="E26" s="104">
        <v>5</v>
      </c>
      <c r="F26" s="105">
        <v>5</v>
      </c>
      <c r="G26" s="104">
        <v>5</v>
      </c>
      <c r="H26" s="104">
        <v>5</v>
      </c>
      <c r="I26" s="104">
        <v>5</v>
      </c>
      <c r="J26" s="104">
        <v>5</v>
      </c>
      <c r="K26" s="104">
        <v>5</v>
      </c>
      <c r="L26" s="103">
        <v>5</v>
      </c>
      <c r="M26" s="104">
        <v>5</v>
      </c>
      <c r="N26" s="104">
        <v>5</v>
      </c>
      <c r="O26" s="104">
        <v>5</v>
      </c>
      <c r="P26" s="105">
        <v>5</v>
      </c>
      <c r="Q26" s="104">
        <v>5</v>
      </c>
      <c r="R26" s="104">
        <v>5</v>
      </c>
      <c r="S26" s="104">
        <v>5</v>
      </c>
      <c r="T26" s="104">
        <v>5</v>
      </c>
      <c r="U26" s="104">
        <v>5</v>
      </c>
      <c r="V26" s="103">
        <v>3</v>
      </c>
      <c r="W26" s="104">
        <v>5</v>
      </c>
      <c r="X26" s="104">
        <v>3</v>
      </c>
      <c r="Y26" s="104">
        <v>5</v>
      </c>
      <c r="Z26" s="105">
        <v>5</v>
      </c>
      <c r="AA26" s="104">
        <v>5</v>
      </c>
      <c r="AB26" s="104">
        <v>5</v>
      </c>
      <c r="AC26" s="104">
        <v>5</v>
      </c>
      <c r="AD26" s="104">
        <v>5</v>
      </c>
      <c r="AE26" s="104">
        <v>5</v>
      </c>
      <c r="AF26" s="103">
        <v>5</v>
      </c>
      <c r="AG26" s="104">
        <v>1</v>
      </c>
      <c r="AH26" s="104">
        <v>5</v>
      </c>
      <c r="AI26" s="104">
        <v>5</v>
      </c>
      <c r="AJ26" s="105">
        <v>5</v>
      </c>
      <c r="AK26" s="104">
        <v>5</v>
      </c>
      <c r="AL26" s="104">
        <v>5</v>
      </c>
      <c r="AM26" s="104">
        <v>5</v>
      </c>
      <c r="AN26" s="104">
        <v>5</v>
      </c>
      <c r="AO26" s="104">
        <v>5</v>
      </c>
      <c r="AP26" s="103">
        <v>5</v>
      </c>
      <c r="AQ26" s="104">
        <v>5</v>
      </c>
      <c r="AR26" s="104">
        <v>5</v>
      </c>
      <c r="AS26" s="104">
        <v>3</v>
      </c>
      <c r="AT26" s="105">
        <v>1</v>
      </c>
      <c r="AU26" s="104">
        <v>5</v>
      </c>
      <c r="AV26" s="104">
        <v>5</v>
      </c>
      <c r="AW26" s="104">
        <v>5</v>
      </c>
      <c r="AX26" s="104">
        <v>5</v>
      </c>
      <c r="AY26" s="104">
        <v>5</v>
      </c>
      <c r="AZ26" s="106">
        <v>5</v>
      </c>
      <c r="BA26" s="113">
        <f t="shared" si="25"/>
        <v>5</v>
      </c>
      <c r="BB26" s="85">
        <f t="shared" si="4"/>
        <v>4.7254901960784315</v>
      </c>
    </row>
    <row r="27" spans="1:54" x14ac:dyDescent="0.35">
      <c r="A27" s="3" t="s">
        <v>87</v>
      </c>
      <c r="B27" s="103">
        <v>5</v>
      </c>
      <c r="C27" s="104">
        <v>5</v>
      </c>
      <c r="D27" s="104">
        <v>5</v>
      </c>
      <c r="E27" s="104">
        <v>3</v>
      </c>
      <c r="F27" s="105">
        <v>1</v>
      </c>
      <c r="G27" s="104">
        <v>3</v>
      </c>
      <c r="H27" s="104">
        <v>1</v>
      </c>
      <c r="I27" s="104">
        <v>5</v>
      </c>
      <c r="J27" s="104">
        <v>5</v>
      </c>
      <c r="K27" s="104">
        <v>5</v>
      </c>
      <c r="L27" s="103">
        <v>5</v>
      </c>
      <c r="M27" s="104">
        <v>5</v>
      </c>
      <c r="N27" s="104">
        <v>5</v>
      </c>
      <c r="O27" s="104">
        <v>5</v>
      </c>
      <c r="P27" s="105">
        <v>5</v>
      </c>
      <c r="Q27" s="104">
        <v>5</v>
      </c>
      <c r="R27" s="104">
        <v>3</v>
      </c>
      <c r="S27" s="104">
        <v>5</v>
      </c>
      <c r="T27" s="104">
        <v>5</v>
      </c>
      <c r="U27" s="104">
        <v>5</v>
      </c>
      <c r="V27" s="103">
        <v>1</v>
      </c>
      <c r="W27" s="104">
        <v>5</v>
      </c>
      <c r="X27" s="104">
        <v>5</v>
      </c>
      <c r="Y27" s="104">
        <v>5</v>
      </c>
      <c r="Z27" s="105">
        <v>5</v>
      </c>
      <c r="AA27" s="104">
        <v>5</v>
      </c>
      <c r="AB27" s="104">
        <v>5</v>
      </c>
      <c r="AC27" s="104">
        <v>5</v>
      </c>
      <c r="AD27" s="104">
        <v>5</v>
      </c>
      <c r="AE27" s="104">
        <v>1</v>
      </c>
      <c r="AF27" s="103">
        <v>5</v>
      </c>
      <c r="AG27" s="104">
        <v>1</v>
      </c>
      <c r="AH27" s="104">
        <v>5</v>
      </c>
      <c r="AI27" s="104">
        <v>5</v>
      </c>
      <c r="AJ27" s="105">
        <v>5</v>
      </c>
      <c r="AK27" s="104">
        <v>5</v>
      </c>
      <c r="AL27" s="104">
        <v>5</v>
      </c>
      <c r="AM27" s="104">
        <v>5</v>
      </c>
      <c r="AN27" s="104">
        <v>1</v>
      </c>
      <c r="AO27" s="104">
        <v>5</v>
      </c>
      <c r="AP27" s="103">
        <v>5</v>
      </c>
      <c r="AQ27" s="104">
        <v>5</v>
      </c>
      <c r="AR27" s="104">
        <v>5</v>
      </c>
      <c r="AS27" s="104">
        <v>5</v>
      </c>
      <c r="AT27" s="105">
        <v>1</v>
      </c>
      <c r="AU27" s="104">
        <v>5</v>
      </c>
      <c r="AV27" s="104">
        <v>5</v>
      </c>
      <c r="AW27" s="104">
        <v>5</v>
      </c>
      <c r="AX27" s="104">
        <v>5</v>
      </c>
      <c r="AY27" s="104">
        <v>5</v>
      </c>
      <c r="AZ27" s="106">
        <v>1</v>
      </c>
      <c r="BA27" s="113">
        <f t="shared" si="25"/>
        <v>5</v>
      </c>
      <c r="BB27" s="85">
        <f t="shared" si="4"/>
        <v>4.2549019607843137</v>
      </c>
    </row>
    <row r="28" spans="1:54" ht="10.9" thickBot="1" x14ac:dyDescent="0.4">
      <c r="A28" s="3" t="s">
        <v>88</v>
      </c>
      <c r="B28" s="107">
        <v>5</v>
      </c>
      <c r="C28" s="108">
        <v>5</v>
      </c>
      <c r="D28" s="108">
        <v>5</v>
      </c>
      <c r="E28" s="108">
        <v>5</v>
      </c>
      <c r="F28" s="109">
        <v>5</v>
      </c>
      <c r="G28" s="108">
        <v>5</v>
      </c>
      <c r="H28" s="108">
        <v>5</v>
      </c>
      <c r="I28" s="108">
        <v>1</v>
      </c>
      <c r="J28" s="108">
        <v>5</v>
      </c>
      <c r="K28" s="108">
        <v>5</v>
      </c>
      <c r="L28" s="107">
        <v>1</v>
      </c>
      <c r="M28" s="108">
        <v>5</v>
      </c>
      <c r="N28" s="108">
        <v>5</v>
      </c>
      <c r="O28" s="108">
        <v>5</v>
      </c>
      <c r="P28" s="109">
        <v>5</v>
      </c>
      <c r="Q28" s="108">
        <v>5</v>
      </c>
      <c r="R28" s="108">
        <v>3</v>
      </c>
      <c r="S28" s="108">
        <v>5</v>
      </c>
      <c r="T28" s="108">
        <v>3</v>
      </c>
      <c r="U28" s="108">
        <v>5</v>
      </c>
      <c r="V28" s="107">
        <v>3</v>
      </c>
      <c r="W28" s="108">
        <v>5</v>
      </c>
      <c r="X28" s="108">
        <v>5</v>
      </c>
      <c r="Y28" s="108">
        <v>5</v>
      </c>
      <c r="Z28" s="109">
        <v>5</v>
      </c>
      <c r="AA28" s="108">
        <v>5</v>
      </c>
      <c r="AB28" s="108">
        <v>5</v>
      </c>
      <c r="AC28" s="108">
        <v>5</v>
      </c>
      <c r="AD28" s="108">
        <v>1</v>
      </c>
      <c r="AE28" s="108">
        <v>1</v>
      </c>
      <c r="AF28" s="107">
        <v>3</v>
      </c>
      <c r="AG28" s="108">
        <v>5</v>
      </c>
      <c r="AH28" s="108">
        <v>5</v>
      </c>
      <c r="AI28" s="108">
        <v>5</v>
      </c>
      <c r="AJ28" s="109">
        <v>5</v>
      </c>
      <c r="AK28" s="108">
        <v>5</v>
      </c>
      <c r="AL28" s="108">
        <v>5</v>
      </c>
      <c r="AM28" s="108">
        <v>5</v>
      </c>
      <c r="AN28" s="108">
        <v>1</v>
      </c>
      <c r="AO28" s="108">
        <v>5</v>
      </c>
      <c r="AP28" s="107">
        <v>5</v>
      </c>
      <c r="AQ28" s="108">
        <v>5</v>
      </c>
      <c r="AR28" s="108">
        <v>5</v>
      </c>
      <c r="AS28" s="108">
        <v>5</v>
      </c>
      <c r="AT28" s="109">
        <v>1</v>
      </c>
      <c r="AU28" s="108">
        <v>5</v>
      </c>
      <c r="AV28" s="108">
        <v>3</v>
      </c>
      <c r="AW28" s="108">
        <v>5</v>
      </c>
      <c r="AX28" s="108">
        <v>5</v>
      </c>
      <c r="AY28" s="108">
        <v>5</v>
      </c>
      <c r="AZ28" s="110">
        <v>1</v>
      </c>
      <c r="BA28" s="114">
        <f t="shared" si="25"/>
        <v>5</v>
      </c>
      <c r="BB28" s="66">
        <f t="shared" si="4"/>
        <v>4.2549019607843137</v>
      </c>
    </row>
    <row r="29" spans="1:54" ht="10.9" thickBot="1" x14ac:dyDescent="0.4">
      <c r="A29" s="3"/>
      <c r="B29" s="75"/>
      <c r="C29" s="75"/>
      <c r="D29" s="75"/>
      <c r="E29" s="75"/>
      <c r="F29" s="75"/>
      <c r="G29" s="75"/>
      <c r="H29" s="75"/>
      <c r="I29" s="75"/>
      <c r="J29" s="75"/>
      <c r="K29" s="75"/>
      <c r="L29" s="75"/>
      <c r="M29" s="75"/>
      <c r="N29" s="75"/>
      <c r="O29" s="75"/>
      <c r="P29" s="75"/>
      <c r="Q29" s="75"/>
      <c r="R29" s="75"/>
      <c r="S29" s="75"/>
      <c r="T29" s="75"/>
      <c r="U29" s="75"/>
      <c r="V29" s="75"/>
      <c r="W29" s="75"/>
      <c r="X29" s="75"/>
      <c r="Y29" s="75"/>
      <c r="Z29" s="75"/>
      <c r="AA29" s="75"/>
      <c r="AB29" s="75"/>
      <c r="AC29" s="75"/>
      <c r="AD29" s="75"/>
      <c r="AE29" s="75"/>
      <c r="AF29" s="75"/>
      <c r="AG29" s="75"/>
      <c r="AH29" s="75"/>
      <c r="AI29" s="75"/>
      <c r="AJ29" s="75"/>
      <c r="AK29" s="75"/>
      <c r="AL29" s="75"/>
      <c r="AM29" s="75"/>
      <c r="AN29" s="75"/>
      <c r="AO29" s="75"/>
      <c r="AP29" s="75"/>
      <c r="AQ29" s="75"/>
      <c r="AR29" s="75"/>
      <c r="AS29" s="75"/>
      <c r="AT29" s="75"/>
      <c r="AU29" s="75"/>
      <c r="AV29" s="75"/>
      <c r="AW29" s="75"/>
      <c r="AX29" s="75"/>
      <c r="AY29" s="75"/>
      <c r="AZ29" s="75"/>
      <c r="BA29" s="90"/>
      <c r="BB29" s="102"/>
    </row>
    <row r="30" spans="1:54" x14ac:dyDescent="0.35">
      <c r="A30" s="3" t="s">
        <v>65</v>
      </c>
      <c r="B30" s="77">
        <f t="shared" ref="B30:AG30" si="26">AVERAGE(B31:B35)</f>
        <v>3.6</v>
      </c>
      <c r="C30" s="78">
        <f t="shared" si="26"/>
        <v>3.4</v>
      </c>
      <c r="D30" s="78">
        <f t="shared" si="26"/>
        <v>2.6</v>
      </c>
      <c r="E30" s="78">
        <f t="shared" si="26"/>
        <v>2.2000000000000002</v>
      </c>
      <c r="F30" s="79">
        <f t="shared" si="26"/>
        <v>2.6</v>
      </c>
      <c r="G30" s="78">
        <f t="shared" si="26"/>
        <v>3.8</v>
      </c>
      <c r="H30" s="78">
        <f t="shared" si="26"/>
        <v>3</v>
      </c>
      <c r="I30" s="78">
        <f t="shared" si="26"/>
        <v>3</v>
      </c>
      <c r="J30" s="78">
        <f t="shared" si="26"/>
        <v>2.6</v>
      </c>
      <c r="K30" s="78">
        <f t="shared" si="26"/>
        <v>1.8</v>
      </c>
      <c r="L30" s="77">
        <f t="shared" si="26"/>
        <v>2.6</v>
      </c>
      <c r="M30" s="78">
        <f t="shared" si="26"/>
        <v>4.2</v>
      </c>
      <c r="N30" s="78">
        <f t="shared" si="26"/>
        <v>2.6</v>
      </c>
      <c r="O30" s="78">
        <f t="shared" si="26"/>
        <v>3.8</v>
      </c>
      <c r="P30" s="79">
        <f t="shared" si="26"/>
        <v>3.4</v>
      </c>
      <c r="Q30" s="78">
        <f t="shared" si="26"/>
        <v>3</v>
      </c>
      <c r="R30" s="78">
        <f t="shared" si="26"/>
        <v>2.6</v>
      </c>
      <c r="S30" s="78">
        <f t="shared" si="26"/>
        <v>3.8</v>
      </c>
      <c r="T30" s="78">
        <f t="shared" si="26"/>
        <v>3</v>
      </c>
      <c r="U30" s="78">
        <f t="shared" si="26"/>
        <v>3.4</v>
      </c>
      <c r="V30" s="77">
        <f t="shared" si="26"/>
        <v>1.8</v>
      </c>
      <c r="W30" s="78">
        <f t="shared" si="26"/>
        <v>3.4</v>
      </c>
      <c r="X30" s="78">
        <f t="shared" si="26"/>
        <v>4.2</v>
      </c>
      <c r="Y30" s="78">
        <f t="shared" si="26"/>
        <v>4.2</v>
      </c>
      <c r="Z30" s="79">
        <f t="shared" si="26"/>
        <v>3.8</v>
      </c>
      <c r="AA30" s="78">
        <f t="shared" si="26"/>
        <v>4.5999999999999996</v>
      </c>
      <c r="AB30" s="78">
        <f t="shared" si="26"/>
        <v>3.8</v>
      </c>
      <c r="AC30" s="78">
        <f t="shared" si="26"/>
        <v>3</v>
      </c>
      <c r="AD30" s="78">
        <f t="shared" si="26"/>
        <v>3.8</v>
      </c>
      <c r="AE30" s="78">
        <f t="shared" si="26"/>
        <v>2.6</v>
      </c>
      <c r="AF30" s="77">
        <f t="shared" si="26"/>
        <v>3.4</v>
      </c>
      <c r="AG30" s="78">
        <f t="shared" si="26"/>
        <v>3.4</v>
      </c>
      <c r="AH30" s="78">
        <f t="shared" ref="AH30:AZ30" si="27">AVERAGE(AH31:AH35)</f>
        <v>1.8</v>
      </c>
      <c r="AI30" s="78">
        <f t="shared" si="27"/>
        <v>3.8</v>
      </c>
      <c r="AJ30" s="79">
        <f t="shared" si="27"/>
        <v>3.4</v>
      </c>
      <c r="AK30" s="78">
        <f t="shared" si="27"/>
        <v>3.8</v>
      </c>
      <c r="AL30" s="78">
        <f t="shared" si="27"/>
        <v>4.2</v>
      </c>
      <c r="AM30" s="78">
        <f t="shared" si="27"/>
        <v>2.2000000000000002</v>
      </c>
      <c r="AN30" s="78">
        <f t="shared" si="27"/>
        <v>3</v>
      </c>
      <c r="AO30" s="78">
        <f t="shared" si="27"/>
        <v>1.8</v>
      </c>
      <c r="AP30" s="77">
        <f t="shared" si="27"/>
        <v>3.4</v>
      </c>
      <c r="AQ30" s="78">
        <f t="shared" si="27"/>
        <v>1.8</v>
      </c>
      <c r="AR30" s="78">
        <f t="shared" si="27"/>
        <v>2.2000000000000002</v>
      </c>
      <c r="AS30" s="78">
        <f t="shared" si="27"/>
        <v>3</v>
      </c>
      <c r="AT30" s="79">
        <f t="shared" si="27"/>
        <v>3.4</v>
      </c>
      <c r="AU30" s="78">
        <f t="shared" si="27"/>
        <v>2</v>
      </c>
      <c r="AV30" s="78">
        <f t="shared" si="27"/>
        <v>3</v>
      </c>
      <c r="AW30" s="78">
        <f t="shared" si="27"/>
        <v>3.4</v>
      </c>
      <c r="AX30" s="78">
        <f t="shared" si="27"/>
        <v>4</v>
      </c>
      <c r="AY30" s="78">
        <f t="shared" si="27"/>
        <v>3.8</v>
      </c>
      <c r="AZ30" s="80">
        <f t="shared" si="27"/>
        <v>3.4</v>
      </c>
      <c r="BA30" s="81">
        <f t="shared" ref="BA30:BA35" si="28">MEDIAN(B30:AZ30)</f>
        <v>3.4</v>
      </c>
      <c r="BB30" s="81">
        <f t="shared" si="4"/>
        <v>3.1450980392156871</v>
      </c>
    </row>
    <row r="31" spans="1:54" x14ac:dyDescent="0.35">
      <c r="A31" s="3" t="s">
        <v>89</v>
      </c>
      <c r="B31" s="103">
        <v>5</v>
      </c>
      <c r="C31" s="104">
        <v>3</v>
      </c>
      <c r="D31" s="104">
        <v>1</v>
      </c>
      <c r="E31" s="104">
        <v>1</v>
      </c>
      <c r="F31" s="105">
        <v>3</v>
      </c>
      <c r="G31" s="104">
        <v>1</v>
      </c>
      <c r="H31" s="104">
        <v>1</v>
      </c>
      <c r="I31" s="104">
        <v>1</v>
      </c>
      <c r="J31" s="104">
        <v>5</v>
      </c>
      <c r="K31" s="104">
        <v>1</v>
      </c>
      <c r="L31" s="103">
        <v>1</v>
      </c>
      <c r="M31" s="104">
        <v>5</v>
      </c>
      <c r="N31" s="104">
        <v>3</v>
      </c>
      <c r="O31" s="104">
        <v>3</v>
      </c>
      <c r="P31" s="105">
        <v>3</v>
      </c>
      <c r="Q31" s="104">
        <v>1</v>
      </c>
      <c r="R31" s="104">
        <v>5</v>
      </c>
      <c r="S31" s="104">
        <v>5</v>
      </c>
      <c r="T31" s="104">
        <v>1</v>
      </c>
      <c r="U31" s="104">
        <v>1</v>
      </c>
      <c r="V31" s="103">
        <v>1</v>
      </c>
      <c r="W31" s="104">
        <v>5</v>
      </c>
      <c r="X31" s="104">
        <v>5</v>
      </c>
      <c r="Y31" s="104">
        <v>5</v>
      </c>
      <c r="Z31" s="105">
        <v>5</v>
      </c>
      <c r="AA31" s="104">
        <v>5</v>
      </c>
      <c r="AB31" s="104">
        <v>1</v>
      </c>
      <c r="AC31" s="104">
        <v>1</v>
      </c>
      <c r="AD31" s="104">
        <v>5</v>
      </c>
      <c r="AE31" s="104">
        <v>5</v>
      </c>
      <c r="AF31" s="103">
        <v>1</v>
      </c>
      <c r="AG31" s="104">
        <v>3</v>
      </c>
      <c r="AH31" s="104">
        <v>5</v>
      </c>
      <c r="AI31" s="104">
        <v>1</v>
      </c>
      <c r="AJ31" s="105">
        <v>5</v>
      </c>
      <c r="AK31" s="104">
        <v>5</v>
      </c>
      <c r="AL31" s="104">
        <v>3</v>
      </c>
      <c r="AM31" s="104">
        <v>1</v>
      </c>
      <c r="AN31" s="104">
        <v>3</v>
      </c>
      <c r="AO31" s="104">
        <v>1</v>
      </c>
      <c r="AP31" s="103">
        <v>3</v>
      </c>
      <c r="AQ31" s="104">
        <v>1</v>
      </c>
      <c r="AR31" s="104">
        <v>1</v>
      </c>
      <c r="AS31" s="104">
        <v>1</v>
      </c>
      <c r="AT31" s="105">
        <v>3</v>
      </c>
      <c r="AU31" s="104">
        <v>3</v>
      </c>
      <c r="AV31" s="104">
        <v>5</v>
      </c>
      <c r="AW31" s="104">
        <v>1</v>
      </c>
      <c r="AX31" s="104">
        <v>5</v>
      </c>
      <c r="AY31" s="104">
        <v>3</v>
      </c>
      <c r="AZ31" s="106">
        <v>1</v>
      </c>
      <c r="BA31" s="113">
        <f t="shared" si="28"/>
        <v>3</v>
      </c>
      <c r="BB31" s="85">
        <f t="shared" si="4"/>
        <v>2.8039215686274508</v>
      </c>
    </row>
    <row r="32" spans="1:54" x14ac:dyDescent="0.35">
      <c r="A32" s="3" t="s">
        <v>90</v>
      </c>
      <c r="B32" s="103">
        <v>4</v>
      </c>
      <c r="C32" s="104">
        <v>3</v>
      </c>
      <c r="D32" s="104">
        <v>3</v>
      </c>
      <c r="E32" s="104">
        <v>3</v>
      </c>
      <c r="F32" s="105">
        <v>3</v>
      </c>
      <c r="G32" s="104">
        <v>5</v>
      </c>
      <c r="H32" s="104">
        <v>3</v>
      </c>
      <c r="I32" s="104">
        <v>3</v>
      </c>
      <c r="J32" s="104">
        <v>3</v>
      </c>
      <c r="K32" s="104">
        <v>3</v>
      </c>
      <c r="L32" s="103">
        <v>3</v>
      </c>
      <c r="M32" s="104">
        <v>3</v>
      </c>
      <c r="N32" s="104">
        <v>1</v>
      </c>
      <c r="O32" s="104">
        <v>5</v>
      </c>
      <c r="P32" s="105">
        <v>3</v>
      </c>
      <c r="Q32" s="104">
        <v>1</v>
      </c>
      <c r="R32" s="104">
        <v>3</v>
      </c>
      <c r="S32" s="104">
        <v>3</v>
      </c>
      <c r="T32" s="104">
        <v>1</v>
      </c>
      <c r="U32" s="104">
        <v>3</v>
      </c>
      <c r="V32" s="103">
        <v>1</v>
      </c>
      <c r="W32" s="104">
        <v>1</v>
      </c>
      <c r="X32" s="104">
        <v>3</v>
      </c>
      <c r="Y32" s="104">
        <v>3</v>
      </c>
      <c r="Z32" s="105">
        <v>3</v>
      </c>
      <c r="AA32" s="104">
        <v>5</v>
      </c>
      <c r="AB32" s="104">
        <v>3</v>
      </c>
      <c r="AC32" s="104">
        <v>3</v>
      </c>
      <c r="AD32" s="104">
        <v>1</v>
      </c>
      <c r="AE32" s="104">
        <v>1</v>
      </c>
      <c r="AF32" s="103">
        <v>3</v>
      </c>
      <c r="AG32" s="104">
        <v>5</v>
      </c>
      <c r="AH32" s="104">
        <v>1</v>
      </c>
      <c r="AI32" s="104">
        <v>3</v>
      </c>
      <c r="AJ32" s="105">
        <v>1</v>
      </c>
      <c r="AK32" s="104">
        <v>3</v>
      </c>
      <c r="AL32" s="104">
        <v>5</v>
      </c>
      <c r="AM32" s="104">
        <v>1</v>
      </c>
      <c r="AN32" s="104">
        <v>3</v>
      </c>
      <c r="AO32" s="104">
        <v>3</v>
      </c>
      <c r="AP32" s="103">
        <v>5</v>
      </c>
      <c r="AQ32" s="104">
        <v>3</v>
      </c>
      <c r="AR32" s="104">
        <v>3</v>
      </c>
      <c r="AS32" s="104">
        <v>3</v>
      </c>
      <c r="AT32" s="105">
        <v>5</v>
      </c>
      <c r="AU32" s="104">
        <v>2</v>
      </c>
      <c r="AV32" s="104">
        <v>1</v>
      </c>
      <c r="AW32" s="104">
        <v>3</v>
      </c>
      <c r="AX32" s="104">
        <v>4</v>
      </c>
      <c r="AY32" s="104">
        <v>3</v>
      </c>
      <c r="AZ32" s="106">
        <v>5</v>
      </c>
      <c r="BA32" s="113">
        <f t="shared" si="28"/>
        <v>3</v>
      </c>
      <c r="BB32" s="85">
        <f t="shared" si="4"/>
        <v>2.9019607843137254</v>
      </c>
    </row>
    <row r="33" spans="1:54" x14ac:dyDescent="0.35">
      <c r="A33" s="3" t="s">
        <v>91</v>
      </c>
      <c r="B33" s="103">
        <v>3</v>
      </c>
      <c r="C33" s="104">
        <v>5</v>
      </c>
      <c r="D33" s="104">
        <v>5</v>
      </c>
      <c r="E33" s="104">
        <v>3</v>
      </c>
      <c r="F33" s="105">
        <v>1</v>
      </c>
      <c r="G33" s="104">
        <v>5</v>
      </c>
      <c r="H33" s="104">
        <v>5</v>
      </c>
      <c r="I33" s="104">
        <v>3</v>
      </c>
      <c r="J33" s="104">
        <v>1</v>
      </c>
      <c r="K33" s="104">
        <v>1</v>
      </c>
      <c r="L33" s="103">
        <v>5</v>
      </c>
      <c r="M33" s="104">
        <v>5</v>
      </c>
      <c r="N33" s="104">
        <v>3</v>
      </c>
      <c r="O33" s="104">
        <v>3</v>
      </c>
      <c r="P33" s="105">
        <v>5</v>
      </c>
      <c r="Q33" s="104">
        <v>3</v>
      </c>
      <c r="R33" s="104">
        <v>3</v>
      </c>
      <c r="S33" s="104">
        <v>3</v>
      </c>
      <c r="T33" s="104">
        <v>5</v>
      </c>
      <c r="U33" s="104">
        <v>5</v>
      </c>
      <c r="V33" s="103">
        <v>1</v>
      </c>
      <c r="W33" s="104">
        <v>1</v>
      </c>
      <c r="X33" s="104">
        <v>5</v>
      </c>
      <c r="Y33" s="104">
        <v>3</v>
      </c>
      <c r="Z33" s="105">
        <v>1</v>
      </c>
      <c r="AA33" s="104">
        <v>5</v>
      </c>
      <c r="AB33" s="104">
        <v>5</v>
      </c>
      <c r="AC33" s="104">
        <v>5</v>
      </c>
      <c r="AD33" s="104">
        <v>5</v>
      </c>
      <c r="AE33" s="104">
        <v>3</v>
      </c>
      <c r="AF33" s="103">
        <v>5</v>
      </c>
      <c r="AG33" s="104">
        <v>3</v>
      </c>
      <c r="AH33" s="104">
        <v>1</v>
      </c>
      <c r="AI33" s="104">
        <v>5</v>
      </c>
      <c r="AJ33" s="105">
        <v>3</v>
      </c>
      <c r="AK33" s="104">
        <v>1</v>
      </c>
      <c r="AL33" s="104">
        <v>5</v>
      </c>
      <c r="AM33" s="104">
        <v>3</v>
      </c>
      <c r="AN33" s="104">
        <v>5</v>
      </c>
      <c r="AO33" s="104">
        <v>1</v>
      </c>
      <c r="AP33" s="103">
        <v>3</v>
      </c>
      <c r="AQ33" s="104">
        <v>1</v>
      </c>
      <c r="AR33" s="104">
        <v>1</v>
      </c>
      <c r="AS33" s="104">
        <v>3</v>
      </c>
      <c r="AT33" s="105">
        <v>5</v>
      </c>
      <c r="AU33" s="104">
        <v>1</v>
      </c>
      <c r="AV33" s="104">
        <v>5</v>
      </c>
      <c r="AW33" s="104">
        <v>3</v>
      </c>
      <c r="AX33" s="104">
        <v>3</v>
      </c>
      <c r="AY33" s="104">
        <v>5</v>
      </c>
      <c r="AZ33" s="106">
        <v>5</v>
      </c>
      <c r="BA33" s="113">
        <f t="shared" si="28"/>
        <v>3</v>
      </c>
      <c r="BB33" s="85">
        <f t="shared" si="4"/>
        <v>3.392156862745098</v>
      </c>
    </row>
    <row r="34" spans="1:54" x14ac:dyDescent="0.35">
      <c r="A34" s="3" t="s">
        <v>92</v>
      </c>
      <c r="B34" s="103">
        <v>5</v>
      </c>
      <c r="C34" s="104">
        <v>3</v>
      </c>
      <c r="D34" s="104">
        <v>1</v>
      </c>
      <c r="E34" s="104">
        <v>1</v>
      </c>
      <c r="F34" s="105">
        <v>3</v>
      </c>
      <c r="G34" s="104">
        <v>5</v>
      </c>
      <c r="H34" s="104">
        <v>1</v>
      </c>
      <c r="I34" s="104">
        <v>5</v>
      </c>
      <c r="J34" s="104">
        <v>1</v>
      </c>
      <c r="K34" s="104">
        <v>3</v>
      </c>
      <c r="L34" s="103">
        <v>3</v>
      </c>
      <c r="M34" s="104">
        <v>5</v>
      </c>
      <c r="N34" s="104">
        <v>5</v>
      </c>
      <c r="O34" s="104">
        <v>5</v>
      </c>
      <c r="P34" s="105">
        <v>5</v>
      </c>
      <c r="Q34" s="104">
        <v>5</v>
      </c>
      <c r="R34" s="104">
        <v>1</v>
      </c>
      <c r="S34" s="104">
        <v>5</v>
      </c>
      <c r="T34" s="104">
        <v>5</v>
      </c>
      <c r="U34" s="104">
        <v>5</v>
      </c>
      <c r="V34" s="103">
        <v>1</v>
      </c>
      <c r="W34" s="104">
        <v>5</v>
      </c>
      <c r="X34" s="104">
        <v>5</v>
      </c>
      <c r="Y34" s="104">
        <v>5</v>
      </c>
      <c r="Z34" s="105">
        <v>5</v>
      </c>
      <c r="AA34" s="104">
        <v>5</v>
      </c>
      <c r="AB34" s="104">
        <v>5</v>
      </c>
      <c r="AC34" s="104">
        <v>1</v>
      </c>
      <c r="AD34" s="104">
        <v>5</v>
      </c>
      <c r="AE34" s="104">
        <v>1</v>
      </c>
      <c r="AF34" s="103">
        <v>5</v>
      </c>
      <c r="AG34" s="104">
        <v>3</v>
      </c>
      <c r="AH34" s="104">
        <v>1</v>
      </c>
      <c r="AI34" s="104">
        <v>5</v>
      </c>
      <c r="AJ34" s="105">
        <v>3</v>
      </c>
      <c r="AK34" s="104">
        <v>5</v>
      </c>
      <c r="AL34" s="104">
        <v>5</v>
      </c>
      <c r="AM34" s="104">
        <v>5</v>
      </c>
      <c r="AN34" s="104">
        <v>1</v>
      </c>
      <c r="AO34" s="104">
        <v>1</v>
      </c>
      <c r="AP34" s="103">
        <v>5</v>
      </c>
      <c r="AQ34" s="104">
        <v>1</v>
      </c>
      <c r="AR34" s="104">
        <v>3</v>
      </c>
      <c r="AS34" s="104">
        <v>5</v>
      </c>
      <c r="AT34" s="105">
        <v>1</v>
      </c>
      <c r="AU34" s="104">
        <v>1</v>
      </c>
      <c r="AV34" s="104">
        <v>1</v>
      </c>
      <c r="AW34" s="104">
        <v>5</v>
      </c>
      <c r="AX34" s="104">
        <v>5</v>
      </c>
      <c r="AY34" s="104">
        <v>5</v>
      </c>
      <c r="AZ34" s="106">
        <v>5</v>
      </c>
      <c r="BA34" s="113">
        <f t="shared" si="28"/>
        <v>5</v>
      </c>
      <c r="BB34" s="85">
        <f t="shared" si="4"/>
        <v>3.5490196078431371</v>
      </c>
    </row>
    <row r="35" spans="1:54" ht="10.9" thickBot="1" x14ac:dyDescent="0.4">
      <c r="A35" s="3" t="s">
        <v>93</v>
      </c>
      <c r="B35" s="107">
        <v>1</v>
      </c>
      <c r="C35" s="108">
        <v>3</v>
      </c>
      <c r="D35" s="108">
        <v>3</v>
      </c>
      <c r="E35" s="108">
        <v>3</v>
      </c>
      <c r="F35" s="109">
        <v>3</v>
      </c>
      <c r="G35" s="108">
        <v>3</v>
      </c>
      <c r="H35" s="108">
        <v>5</v>
      </c>
      <c r="I35" s="108">
        <v>3</v>
      </c>
      <c r="J35" s="108">
        <v>3</v>
      </c>
      <c r="K35" s="108">
        <v>1</v>
      </c>
      <c r="L35" s="107">
        <v>1</v>
      </c>
      <c r="M35" s="108">
        <v>3</v>
      </c>
      <c r="N35" s="108">
        <v>1</v>
      </c>
      <c r="O35" s="108">
        <v>3</v>
      </c>
      <c r="P35" s="109">
        <v>1</v>
      </c>
      <c r="Q35" s="108">
        <v>5</v>
      </c>
      <c r="R35" s="108">
        <v>1</v>
      </c>
      <c r="S35" s="108">
        <v>3</v>
      </c>
      <c r="T35" s="108">
        <v>3</v>
      </c>
      <c r="U35" s="108">
        <v>3</v>
      </c>
      <c r="V35" s="107">
        <v>5</v>
      </c>
      <c r="W35" s="108">
        <v>5</v>
      </c>
      <c r="X35" s="108">
        <v>3</v>
      </c>
      <c r="Y35" s="108">
        <v>5</v>
      </c>
      <c r="Z35" s="109">
        <v>5</v>
      </c>
      <c r="AA35" s="108">
        <v>3</v>
      </c>
      <c r="AB35" s="108">
        <v>5</v>
      </c>
      <c r="AC35" s="108">
        <v>5</v>
      </c>
      <c r="AD35" s="108">
        <v>3</v>
      </c>
      <c r="AE35" s="108">
        <v>3</v>
      </c>
      <c r="AF35" s="107">
        <v>3</v>
      </c>
      <c r="AG35" s="108">
        <v>3</v>
      </c>
      <c r="AH35" s="108">
        <v>1</v>
      </c>
      <c r="AI35" s="108">
        <v>5</v>
      </c>
      <c r="AJ35" s="109">
        <v>5</v>
      </c>
      <c r="AK35" s="108">
        <v>5</v>
      </c>
      <c r="AL35" s="108">
        <v>3</v>
      </c>
      <c r="AM35" s="108">
        <v>1</v>
      </c>
      <c r="AN35" s="108">
        <v>3</v>
      </c>
      <c r="AO35" s="108">
        <v>3</v>
      </c>
      <c r="AP35" s="107">
        <v>1</v>
      </c>
      <c r="AQ35" s="108">
        <v>3</v>
      </c>
      <c r="AR35" s="108">
        <v>3</v>
      </c>
      <c r="AS35" s="108">
        <v>3</v>
      </c>
      <c r="AT35" s="109">
        <v>3</v>
      </c>
      <c r="AU35" s="108">
        <v>3</v>
      </c>
      <c r="AV35" s="108">
        <v>3</v>
      </c>
      <c r="AW35" s="108">
        <v>5</v>
      </c>
      <c r="AX35" s="108">
        <v>3</v>
      </c>
      <c r="AY35" s="108">
        <v>3</v>
      </c>
      <c r="AZ35" s="110">
        <v>1</v>
      </c>
      <c r="BA35" s="114">
        <f t="shared" si="28"/>
        <v>3</v>
      </c>
      <c r="BB35" s="66">
        <f t="shared" si="4"/>
        <v>3.0784313725490198</v>
      </c>
    </row>
    <row r="36" spans="1:54" ht="10.9" thickBot="1" x14ac:dyDescent="0.4">
      <c r="A36" s="3"/>
      <c r="B36" s="75"/>
      <c r="C36" s="75"/>
      <c r="D36" s="75"/>
      <c r="E36" s="75"/>
      <c r="F36" s="75"/>
      <c r="G36" s="75"/>
      <c r="H36" s="75"/>
      <c r="I36" s="75"/>
      <c r="J36" s="75"/>
      <c r="K36" s="75"/>
      <c r="L36" s="75"/>
      <c r="M36" s="75"/>
      <c r="N36" s="75"/>
      <c r="O36" s="75"/>
      <c r="P36" s="75"/>
      <c r="Q36" s="75"/>
      <c r="R36" s="75"/>
      <c r="S36" s="75"/>
      <c r="T36" s="75"/>
      <c r="U36" s="75"/>
      <c r="V36" s="75"/>
      <c r="W36" s="75"/>
      <c r="X36" s="75"/>
      <c r="Y36" s="75"/>
      <c r="Z36" s="75"/>
      <c r="AA36" s="75"/>
      <c r="AB36" s="75"/>
      <c r="AC36" s="75"/>
      <c r="AD36" s="75"/>
      <c r="AE36" s="75"/>
      <c r="AF36" s="75"/>
      <c r="AG36" s="75"/>
      <c r="AH36" s="75"/>
      <c r="AI36" s="75"/>
      <c r="AJ36" s="75"/>
      <c r="AK36" s="75"/>
      <c r="AL36" s="75"/>
      <c r="AM36" s="75"/>
      <c r="AN36" s="75"/>
      <c r="AO36" s="75"/>
      <c r="AP36" s="75"/>
      <c r="AQ36" s="75"/>
      <c r="AR36" s="75"/>
      <c r="AS36" s="75"/>
      <c r="AT36" s="75"/>
      <c r="AU36" s="75"/>
      <c r="AV36" s="75"/>
      <c r="AW36" s="75"/>
      <c r="AX36" s="75"/>
      <c r="AY36" s="75"/>
      <c r="AZ36" s="75"/>
      <c r="BA36" s="90"/>
      <c r="BB36" s="102"/>
    </row>
    <row r="37" spans="1:54" x14ac:dyDescent="0.35">
      <c r="A37" s="3" t="s">
        <v>66</v>
      </c>
      <c r="B37" s="77">
        <f>AVERAGE(B38:B40)</f>
        <v>2.3333333333333335</v>
      </c>
      <c r="C37" s="78">
        <f t="shared" ref="C37:AZ37" si="29">AVERAGE(C38:C40)</f>
        <v>2.6666666666666665</v>
      </c>
      <c r="D37" s="78">
        <f t="shared" si="29"/>
        <v>3.3333333333333335</v>
      </c>
      <c r="E37" s="78">
        <f t="shared" si="29"/>
        <v>3.3333333333333335</v>
      </c>
      <c r="F37" s="79">
        <f t="shared" si="29"/>
        <v>3</v>
      </c>
      <c r="G37" s="78">
        <f t="shared" si="29"/>
        <v>3.3333333333333335</v>
      </c>
      <c r="H37" s="78">
        <f t="shared" si="29"/>
        <v>2</v>
      </c>
      <c r="I37" s="78">
        <f t="shared" si="29"/>
        <v>2.6666666666666665</v>
      </c>
      <c r="J37" s="78">
        <f t="shared" si="29"/>
        <v>2.3333333333333335</v>
      </c>
      <c r="K37" s="78">
        <f t="shared" si="29"/>
        <v>1.3333333333333333</v>
      </c>
      <c r="L37" s="77">
        <f t="shared" si="29"/>
        <v>2</v>
      </c>
      <c r="M37" s="78">
        <f t="shared" si="29"/>
        <v>4.333333333333333</v>
      </c>
      <c r="N37" s="78">
        <f t="shared" si="29"/>
        <v>3.6666666666666665</v>
      </c>
      <c r="O37" s="78">
        <f t="shared" si="29"/>
        <v>2.6666666666666665</v>
      </c>
      <c r="P37" s="79">
        <f t="shared" si="29"/>
        <v>3.6666666666666665</v>
      </c>
      <c r="Q37" s="78">
        <f t="shared" si="29"/>
        <v>4.666666666666667</v>
      </c>
      <c r="R37" s="78">
        <f t="shared" si="29"/>
        <v>1</v>
      </c>
      <c r="S37" s="78">
        <f t="shared" si="29"/>
        <v>2.3333333333333335</v>
      </c>
      <c r="T37" s="78">
        <f t="shared" si="29"/>
        <v>2</v>
      </c>
      <c r="U37" s="78">
        <f t="shared" si="29"/>
        <v>2.3333333333333335</v>
      </c>
      <c r="V37" s="77">
        <f t="shared" si="29"/>
        <v>1.6666666666666667</v>
      </c>
      <c r="W37" s="78">
        <f t="shared" si="29"/>
        <v>2.3333333333333335</v>
      </c>
      <c r="X37" s="78">
        <f t="shared" si="29"/>
        <v>2.6666666666666665</v>
      </c>
      <c r="Y37" s="78">
        <f t="shared" si="29"/>
        <v>3</v>
      </c>
      <c r="Z37" s="79">
        <f t="shared" si="29"/>
        <v>3</v>
      </c>
      <c r="AA37" s="78">
        <f t="shared" si="29"/>
        <v>2.6666666666666665</v>
      </c>
      <c r="AB37" s="78">
        <f t="shared" si="29"/>
        <v>3.6666666666666665</v>
      </c>
      <c r="AC37" s="78">
        <f t="shared" si="29"/>
        <v>2.6666666666666665</v>
      </c>
      <c r="AD37" s="78">
        <f t="shared" si="29"/>
        <v>3</v>
      </c>
      <c r="AE37" s="78">
        <f t="shared" si="29"/>
        <v>2.6666666666666665</v>
      </c>
      <c r="AF37" s="77">
        <f t="shared" si="29"/>
        <v>2.6666666666666665</v>
      </c>
      <c r="AG37" s="78">
        <f t="shared" si="29"/>
        <v>1.3333333333333333</v>
      </c>
      <c r="AH37" s="78">
        <f t="shared" si="29"/>
        <v>1.3333333333333333</v>
      </c>
      <c r="AI37" s="78">
        <f t="shared" si="29"/>
        <v>3.3333333333333335</v>
      </c>
      <c r="AJ37" s="79">
        <f t="shared" si="29"/>
        <v>2</v>
      </c>
      <c r="AK37" s="78">
        <f t="shared" si="29"/>
        <v>2.3333333333333335</v>
      </c>
      <c r="AL37" s="78">
        <f t="shared" si="29"/>
        <v>3</v>
      </c>
      <c r="AM37" s="78">
        <f t="shared" si="29"/>
        <v>4.666666666666667</v>
      </c>
      <c r="AN37" s="78">
        <f t="shared" si="29"/>
        <v>2</v>
      </c>
      <c r="AO37" s="78">
        <f t="shared" si="29"/>
        <v>3.3333333333333335</v>
      </c>
      <c r="AP37" s="77">
        <f t="shared" si="29"/>
        <v>4</v>
      </c>
      <c r="AQ37" s="78">
        <f t="shared" si="29"/>
        <v>1.3333333333333333</v>
      </c>
      <c r="AR37" s="78">
        <f t="shared" si="29"/>
        <v>2.6666666666666665</v>
      </c>
      <c r="AS37" s="78">
        <f t="shared" si="29"/>
        <v>3</v>
      </c>
      <c r="AT37" s="79">
        <f t="shared" si="29"/>
        <v>1.3333333333333333</v>
      </c>
      <c r="AU37" s="78">
        <f t="shared" si="29"/>
        <v>1.3333333333333333</v>
      </c>
      <c r="AV37" s="78">
        <f t="shared" si="29"/>
        <v>1.6666666666666667</v>
      </c>
      <c r="AW37" s="78">
        <f t="shared" si="29"/>
        <v>1.3333333333333333</v>
      </c>
      <c r="AX37" s="78">
        <f t="shared" si="29"/>
        <v>4.666666666666667</v>
      </c>
      <c r="AY37" s="78">
        <f t="shared" si="29"/>
        <v>4</v>
      </c>
      <c r="AZ37" s="80">
        <f t="shared" si="29"/>
        <v>3.3333333333333335</v>
      </c>
      <c r="BA37" s="81">
        <f>MEDIAN(B37:AZ37)</f>
        <v>2.6666666666666665</v>
      </c>
      <c r="BB37" s="81">
        <f t="shared" si="4"/>
        <v>2.6862745098039214</v>
      </c>
    </row>
    <row r="38" spans="1:54" x14ac:dyDescent="0.35">
      <c r="A38" s="3" t="s">
        <v>94</v>
      </c>
      <c r="B38" s="103">
        <v>1</v>
      </c>
      <c r="C38" s="104">
        <v>1</v>
      </c>
      <c r="D38" s="104">
        <v>4</v>
      </c>
      <c r="E38" s="104">
        <v>3</v>
      </c>
      <c r="F38" s="105">
        <v>5</v>
      </c>
      <c r="G38" s="104">
        <v>5</v>
      </c>
      <c r="H38" s="104">
        <v>2</v>
      </c>
      <c r="I38" s="104">
        <v>3</v>
      </c>
      <c r="J38" s="104">
        <v>2</v>
      </c>
      <c r="K38" s="104">
        <v>1</v>
      </c>
      <c r="L38" s="103">
        <v>1</v>
      </c>
      <c r="M38" s="104">
        <v>5</v>
      </c>
      <c r="N38" s="104">
        <v>2</v>
      </c>
      <c r="O38" s="104">
        <v>5</v>
      </c>
      <c r="P38" s="105">
        <v>2</v>
      </c>
      <c r="Q38" s="104">
        <v>5</v>
      </c>
      <c r="R38" s="104">
        <v>1</v>
      </c>
      <c r="S38" s="104">
        <v>4</v>
      </c>
      <c r="T38" s="104">
        <v>2</v>
      </c>
      <c r="U38" s="104">
        <v>2</v>
      </c>
      <c r="V38" s="103">
        <v>2</v>
      </c>
      <c r="W38" s="104">
        <v>2</v>
      </c>
      <c r="X38" s="104">
        <v>5</v>
      </c>
      <c r="Y38" s="104">
        <v>2</v>
      </c>
      <c r="Z38" s="105">
        <v>2</v>
      </c>
      <c r="AA38" s="104">
        <v>3</v>
      </c>
      <c r="AB38" s="104">
        <v>4</v>
      </c>
      <c r="AC38" s="104">
        <v>3</v>
      </c>
      <c r="AD38" s="104">
        <v>5</v>
      </c>
      <c r="AE38" s="104">
        <v>1</v>
      </c>
      <c r="AF38" s="103">
        <v>5</v>
      </c>
      <c r="AG38" s="104">
        <v>1</v>
      </c>
      <c r="AH38" s="104">
        <v>1</v>
      </c>
      <c r="AI38" s="104">
        <v>5</v>
      </c>
      <c r="AJ38" s="105">
        <v>4</v>
      </c>
      <c r="AK38" s="104">
        <v>4</v>
      </c>
      <c r="AL38" s="104">
        <v>2</v>
      </c>
      <c r="AM38" s="104">
        <v>5</v>
      </c>
      <c r="AN38" s="104">
        <v>1</v>
      </c>
      <c r="AO38" s="104">
        <v>1</v>
      </c>
      <c r="AP38" s="103">
        <v>5</v>
      </c>
      <c r="AQ38" s="104">
        <v>1</v>
      </c>
      <c r="AR38" s="104">
        <v>5</v>
      </c>
      <c r="AS38" s="104">
        <v>5</v>
      </c>
      <c r="AT38" s="105">
        <v>1</v>
      </c>
      <c r="AU38" s="104">
        <v>1</v>
      </c>
      <c r="AV38" s="104">
        <v>2</v>
      </c>
      <c r="AW38" s="104">
        <v>1</v>
      </c>
      <c r="AX38" s="104">
        <v>5</v>
      </c>
      <c r="AY38" s="104">
        <v>5</v>
      </c>
      <c r="AZ38" s="106">
        <v>1</v>
      </c>
      <c r="BA38" s="113">
        <f>MEDIAN(B38:AZ38)</f>
        <v>2</v>
      </c>
      <c r="BB38" s="85">
        <f t="shared" si="4"/>
        <v>2.8627450980392157</v>
      </c>
    </row>
    <row r="39" spans="1:54" x14ac:dyDescent="0.35">
      <c r="A39" s="3" t="s">
        <v>95</v>
      </c>
      <c r="B39" s="103">
        <v>3</v>
      </c>
      <c r="C39" s="104">
        <v>3</v>
      </c>
      <c r="D39" s="104">
        <v>5</v>
      </c>
      <c r="E39" s="104">
        <v>3</v>
      </c>
      <c r="F39" s="105">
        <v>3</v>
      </c>
      <c r="G39" s="104">
        <v>3</v>
      </c>
      <c r="H39" s="104">
        <v>1</v>
      </c>
      <c r="I39" s="104">
        <v>3</v>
      </c>
      <c r="J39" s="104">
        <v>1</v>
      </c>
      <c r="K39" s="104">
        <v>1</v>
      </c>
      <c r="L39" s="103">
        <v>1</v>
      </c>
      <c r="M39" s="104">
        <v>5</v>
      </c>
      <c r="N39" s="104">
        <v>5</v>
      </c>
      <c r="O39" s="104">
        <v>1</v>
      </c>
      <c r="P39" s="105">
        <v>5</v>
      </c>
      <c r="Q39" s="104">
        <v>5</v>
      </c>
      <c r="R39" s="104">
        <v>1</v>
      </c>
      <c r="S39" s="104">
        <v>1</v>
      </c>
      <c r="T39" s="104">
        <v>1</v>
      </c>
      <c r="U39" s="104">
        <v>1</v>
      </c>
      <c r="V39" s="103">
        <v>1</v>
      </c>
      <c r="W39" s="104">
        <v>1</v>
      </c>
      <c r="X39" s="104">
        <v>1</v>
      </c>
      <c r="Y39" s="104">
        <v>5</v>
      </c>
      <c r="Z39" s="105">
        <v>3</v>
      </c>
      <c r="AA39" s="104">
        <v>1</v>
      </c>
      <c r="AB39" s="104">
        <v>3</v>
      </c>
      <c r="AC39" s="104">
        <v>3</v>
      </c>
      <c r="AD39" s="104">
        <v>1</v>
      </c>
      <c r="AE39" s="104">
        <v>3</v>
      </c>
      <c r="AF39" s="103">
        <v>1</v>
      </c>
      <c r="AG39" s="104">
        <v>1</v>
      </c>
      <c r="AH39" s="104">
        <v>1</v>
      </c>
      <c r="AI39" s="104">
        <v>3</v>
      </c>
      <c r="AJ39" s="105">
        <v>1</v>
      </c>
      <c r="AK39" s="104">
        <v>1</v>
      </c>
      <c r="AL39" s="104">
        <v>3</v>
      </c>
      <c r="AM39" s="104">
        <v>5</v>
      </c>
      <c r="AN39" s="104">
        <v>3</v>
      </c>
      <c r="AO39" s="104">
        <v>5</v>
      </c>
      <c r="AP39" s="103">
        <v>3</v>
      </c>
      <c r="AQ39" s="104">
        <v>1</v>
      </c>
      <c r="AR39" s="104">
        <v>1</v>
      </c>
      <c r="AS39" s="104">
        <v>1</v>
      </c>
      <c r="AT39" s="105">
        <v>1</v>
      </c>
      <c r="AU39" s="104">
        <v>1</v>
      </c>
      <c r="AV39" s="104">
        <v>1</v>
      </c>
      <c r="AW39" s="104">
        <v>1</v>
      </c>
      <c r="AX39" s="104">
        <v>5</v>
      </c>
      <c r="AY39" s="104">
        <v>3</v>
      </c>
      <c r="AZ39" s="106">
        <v>5</v>
      </c>
      <c r="BA39" s="113">
        <f>MEDIAN(B39:AZ39)</f>
        <v>1</v>
      </c>
      <c r="BB39" s="85">
        <f t="shared" si="4"/>
        <v>2.3725490196078431</v>
      </c>
    </row>
    <row r="40" spans="1:54" ht="10.9" thickBot="1" x14ac:dyDescent="0.4">
      <c r="A40" s="3" t="s">
        <v>96</v>
      </c>
      <c r="B40" s="107">
        <v>3</v>
      </c>
      <c r="C40" s="108">
        <v>4</v>
      </c>
      <c r="D40" s="108">
        <v>1</v>
      </c>
      <c r="E40" s="108">
        <v>4</v>
      </c>
      <c r="F40" s="109">
        <v>1</v>
      </c>
      <c r="G40" s="108">
        <v>2</v>
      </c>
      <c r="H40" s="108">
        <v>3</v>
      </c>
      <c r="I40" s="108">
        <v>2</v>
      </c>
      <c r="J40" s="108">
        <v>4</v>
      </c>
      <c r="K40" s="108">
        <v>2</v>
      </c>
      <c r="L40" s="107">
        <v>4</v>
      </c>
      <c r="M40" s="108">
        <v>3</v>
      </c>
      <c r="N40" s="108">
        <v>4</v>
      </c>
      <c r="O40" s="108">
        <v>2</v>
      </c>
      <c r="P40" s="109">
        <v>4</v>
      </c>
      <c r="Q40" s="108">
        <v>4</v>
      </c>
      <c r="R40" s="108">
        <v>1</v>
      </c>
      <c r="S40" s="108">
        <v>2</v>
      </c>
      <c r="T40" s="108">
        <v>3</v>
      </c>
      <c r="U40" s="108">
        <v>4</v>
      </c>
      <c r="V40" s="107">
        <v>2</v>
      </c>
      <c r="W40" s="108">
        <v>4</v>
      </c>
      <c r="X40" s="108">
        <v>2</v>
      </c>
      <c r="Y40" s="108">
        <v>2</v>
      </c>
      <c r="Z40" s="109">
        <v>4</v>
      </c>
      <c r="AA40" s="108">
        <v>4</v>
      </c>
      <c r="AB40" s="108">
        <v>4</v>
      </c>
      <c r="AC40" s="108">
        <v>2</v>
      </c>
      <c r="AD40" s="108">
        <v>3</v>
      </c>
      <c r="AE40" s="108">
        <v>4</v>
      </c>
      <c r="AF40" s="107">
        <v>2</v>
      </c>
      <c r="AG40" s="108">
        <v>2</v>
      </c>
      <c r="AH40" s="108">
        <v>2</v>
      </c>
      <c r="AI40" s="108">
        <v>2</v>
      </c>
      <c r="AJ40" s="109">
        <v>1</v>
      </c>
      <c r="AK40" s="108">
        <v>2</v>
      </c>
      <c r="AL40" s="108">
        <v>4</v>
      </c>
      <c r="AM40" s="108">
        <v>4</v>
      </c>
      <c r="AN40" s="108">
        <v>2</v>
      </c>
      <c r="AO40" s="108">
        <v>4</v>
      </c>
      <c r="AP40" s="107">
        <v>4</v>
      </c>
      <c r="AQ40" s="108">
        <v>2</v>
      </c>
      <c r="AR40" s="108">
        <v>2</v>
      </c>
      <c r="AS40" s="108">
        <v>3</v>
      </c>
      <c r="AT40" s="109">
        <v>2</v>
      </c>
      <c r="AU40" s="108">
        <v>2</v>
      </c>
      <c r="AV40" s="108">
        <v>2</v>
      </c>
      <c r="AW40" s="108">
        <v>2</v>
      </c>
      <c r="AX40" s="108">
        <v>4</v>
      </c>
      <c r="AY40" s="108">
        <v>4</v>
      </c>
      <c r="AZ40" s="110">
        <v>4</v>
      </c>
      <c r="BA40" s="114">
        <f>MEDIAN(B40:AZ40)</f>
        <v>3</v>
      </c>
      <c r="BB40" s="66">
        <f t="shared" si="4"/>
        <v>2.8235294117647061</v>
      </c>
    </row>
    <row r="41" spans="1:54" ht="10.9" thickBot="1" x14ac:dyDescent="0.4">
      <c r="A41" s="3"/>
      <c r="B41" s="75"/>
      <c r="C41" s="75"/>
      <c r="D41" s="75"/>
      <c r="E41" s="75"/>
      <c r="F41" s="75"/>
      <c r="G41" s="75"/>
      <c r="H41" s="75"/>
      <c r="I41" s="75"/>
      <c r="J41" s="75"/>
      <c r="K41" s="75"/>
      <c r="L41" s="75"/>
      <c r="M41" s="75"/>
      <c r="N41" s="75"/>
      <c r="O41" s="75"/>
      <c r="P41" s="75"/>
      <c r="Q41" s="75"/>
      <c r="R41" s="75"/>
      <c r="S41" s="75"/>
      <c r="T41" s="75"/>
      <c r="U41" s="75"/>
      <c r="V41" s="75"/>
      <c r="W41" s="75"/>
      <c r="X41" s="75"/>
      <c r="Y41" s="75"/>
      <c r="Z41" s="75"/>
      <c r="AA41" s="75"/>
      <c r="AB41" s="75"/>
      <c r="AC41" s="75"/>
      <c r="AD41" s="75"/>
      <c r="AE41" s="75"/>
      <c r="AF41" s="75"/>
      <c r="AG41" s="75"/>
      <c r="AH41" s="75"/>
      <c r="AI41" s="75"/>
      <c r="AJ41" s="75"/>
      <c r="AK41" s="75"/>
      <c r="AL41" s="75"/>
      <c r="AM41" s="75"/>
      <c r="AN41" s="75"/>
      <c r="AO41" s="75"/>
      <c r="AP41" s="75"/>
      <c r="AQ41" s="75"/>
      <c r="AR41" s="75"/>
      <c r="AS41" s="75"/>
      <c r="AT41" s="75"/>
      <c r="AU41" s="75"/>
      <c r="AV41" s="75"/>
      <c r="AW41" s="75"/>
      <c r="AX41" s="75"/>
      <c r="AY41" s="75"/>
      <c r="AZ41" s="75"/>
      <c r="BA41" s="90"/>
      <c r="BB41" s="102"/>
    </row>
    <row r="42" spans="1:54" x14ac:dyDescent="0.35">
      <c r="A42" s="3" t="s">
        <v>69</v>
      </c>
      <c r="B42" s="77">
        <f t="shared" ref="B42:AG42" si="30">AVERAGE(B43:B46)</f>
        <v>2.5</v>
      </c>
      <c r="C42" s="78">
        <f t="shared" si="30"/>
        <v>3.25</v>
      </c>
      <c r="D42" s="78">
        <f t="shared" si="30"/>
        <v>2.5</v>
      </c>
      <c r="E42" s="78">
        <f t="shared" si="30"/>
        <v>2.25</v>
      </c>
      <c r="F42" s="79">
        <f t="shared" si="30"/>
        <v>3</v>
      </c>
      <c r="G42" s="78">
        <f t="shared" si="30"/>
        <v>3.75</v>
      </c>
      <c r="H42" s="78">
        <f t="shared" si="30"/>
        <v>1.5</v>
      </c>
      <c r="I42" s="78">
        <f t="shared" si="30"/>
        <v>3</v>
      </c>
      <c r="J42" s="78">
        <f t="shared" si="30"/>
        <v>2.25</v>
      </c>
      <c r="K42" s="78">
        <f t="shared" si="30"/>
        <v>2</v>
      </c>
      <c r="L42" s="77">
        <f t="shared" si="30"/>
        <v>2.5</v>
      </c>
      <c r="M42" s="78">
        <f t="shared" si="30"/>
        <v>3</v>
      </c>
      <c r="N42" s="78">
        <f t="shared" si="30"/>
        <v>2</v>
      </c>
      <c r="O42" s="78">
        <f t="shared" si="30"/>
        <v>3.5</v>
      </c>
      <c r="P42" s="79">
        <f t="shared" si="30"/>
        <v>2.5</v>
      </c>
      <c r="Q42" s="78">
        <f t="shared" si="30"/>
        <v>3.5</v>
      </c>
      <c r="R42" s="78">
        <f t="shared" si="30"/>
        <v>3</v>
      </c>
      <c r="S42" s="78">
        <f t="shared" si="30"/>
        <v>2.75</v>
      </c>
      <c r="T42" s="78">
        <f t="shared" si="30"/>
        <v>4</v>
      </c>
      <c r="U42" s="78">
        <f t="shared" si="30"/>
        <v>2.5</v>
      </c>
      <c r="V42" s="77">
        <f t="shared" si="30"/>
        <v>3.25</v>
      </c>
      <c r="W42" s="78">
        <f t="shared" si="30"/>
        <v>2.5</v>
      </c>
      <c r="X42" s="78">
        <f t="shared" si="30"/>
        <v>2.25</v>
      </c>
      <c r="Y42" s="78">
        <f t="shared" si="30"/>
        <v>4.5</v>
      </c>
      <c r="Z42" s="79">
        <f t="shared" si="30"/>
        <v>2.25</v>
      </c>
      <c r="AA42" s="78">
        <f t="shared" si="30"/>
        <v>2.5</v>
      </c>
      <c r="AB42" s="78">
        <f t="shared" si="30"/>
        <v>2.5</v>
      </c>
      <c r="AC42" s="78">
        <f t="shared" si="30"/>
        <v>3.5</v>
      </c>
      <c r="AD42" s="78">
        <f t="shared" si="30"/>
        <v>3</v>
      </c>
      <c r="AE42" s="78">
        <f t="shared" si="30"/>
        <v>2</v>
      </c>
      <c r="AF42" s="77">
        <f t="shared" si="30"/>
        <v>3.5</v>
      </c>
      <c r="AG42" s="78">
        <f t="shared" si="30"/>
        <v>2.75</v>
      </c>
      <c r="AH42" s="78">
        <f t="shared" ref="AH42:AZ42" si="31">AVERAGE(AH43:AH46)</f>
        <v>2</v>
      </c>
      <c r="AI42" s="78">
        <f t="shared" si="31"/>
        <v>2.25</v>
      </c>
      <c r="AJ42" s="79">
        <f t="shared" si="31"/>
        <v>2.5</v>
      </c>
      <c r="AK42" s="78">
        <f t="shared" si="31"/>
        <v>2.25</v>
      </c>
      <c r="AL42" s="78">
        <f t="shared" si="31"/>
        <v>2.5</v>
      </c>
      <c r="AM42" s="78">
        <f t="shared" si="31"/>
        <v>1.75</v>
      </c>
      <c r="AN42" s="78">
        <f t="shared" si="31"/>
        <v>1</v>
      </c>
      <c r="AO42" s="78">
        <f t="shared" si="31"/>
        <v>2.5</v>
      </c>
      <c r="AP42" s="77">
        <f t="shared" si="31"/>
        <v>2.75</v>
      </c>
      <c r="AQ42" s="78">
        <f t="shared" si="31"/>
        <v>3</v>
      </c>
      <c r="AR42" s="78">
        <f t="shared" si="31"/>
        <v>2.75</v>
      </c>
      <c r="AS42" s="78">
        <f t="shared" si="31"/>
        <v>2.75</v>
      </c>
      <c r="AT42" s="79">
        <f t="shared" si="31"/>
        <v>4</v>
      </c>
      <c r="AU42" s="78">
        <f t="shared" si="31"/>
        <v>3</v>
      </c>
      <c r="AV42" s="78">
        <f t="shared" si="31"/>
        <v>4.5</v>
      </c>
      <c r="AW42" s="78">
        <f t="shared" si="31"/>
        <v>2.5</v>
      </c>
      <c r="AX42" s="78">
        <f t="shared" si="31"/>
        <v>2.5</v>
      </c>
      <c r="AY42" s="78">
        <f t="shared" si="31"/>
        <v>2.5</v>
      </c>
      <c r="AZ42" s="80">
        <f t="shared" si="31"/>
        <v>3</v>
      </c>
      <c r="BA42" s="81">
        <f>MEDIAN(B42:AZ42)</f>
        <v>2.5</v>
      </c>
      <c r="BB42" s="81">
        <f t="shared" si="4"/>
        <v>2.7401960784313726</v>
      </c>
    </row>
    <row r="43" spans="1:54" x14ac:dyDescent="0.35">
      <c r="A43" s="3" t="s">
        <v>97</v>
      </c>
      <c r="B43" s="103">
        <v>3</v>
      </c>
      <c r="C43" s="104">
        <v>3</v>
      </c>
      <c r="D43" s="104">
        <v>3</v>
      </c>
      <c r="E43" s="104">
        <v>3</v>
      </c>
      <c r="F43" s="105">
        <v>3</v>
      </c>
      <c r="G43" s="104">
        <v>3</v>
      </c>
      <c r="H43" s="104">
        <v>1</v>
      </c>
      <c r="I43" s="104">
        <v>5</v>
      </c>
      <c r="J43" s="104">
        <v>3</v>
      </c>
      <c r="K43" s="104">
        <v>3</v>
      </c>
      <c r="L43" s="103">
        <v>3</v>
      </c>
      <c r="M43" s="104">
        <v>3</v>
      </c>
      <c r="N43" s="104">
        <v>3</v>
      </c>
      <c r="O43" s="104">
        <v>3</v>
      </c>
      <c r="P43" s="105">
        <v>5</v>
      </c>
      <c r="Q43" s="104">
        <v>3</v>
      </c>
      <c r="R43" s="104">
        <v>3</v>
      </c>
      <c r="S43" s="104">
        <v>3</v>
      </c>
      <c r="T43" s="104">
        <v>5</v>
      </c>
      <c r="U43" s="104">
        <v>3</v>
      </c>
      <c r="V43" s="103">
        <v>3</v>
      </c>
      <c r="W43" s="104">
        <v>3</v>
      </c>
      <c r="X43" s="104">
        <v>3</v>
      </c>
      <c r="Y43" s="104">
        <v>5</v>
      </c>
      <c r="Z43" s="105">
        <v>3</v>
      </c>
      <c r="AA43" s="104">
        <v>3</v>
      </c>
      <c r="AB43" s="104">
        <v>3</v>
      </c>
      <c r="AC43" s="104">
        <v>5</v>
      </c>
      <c r="AD43" s="104">
        <v>3</v>
      </c>
      <c r="AE43" s="104">
        <v>3</v>
      </c>
      <c r="AF43" s="103">
        <v>5</v>
      </c>
      <c r="AG43" s="104">
        <v>3</v>
      </c>
      <c r="AH43" s="104">
        <v>3</v>
      </c>
      <c r="AI43" s="104">
        <v>3</v>
      </c>
      <c r="AJ43" s="105">
        <v>3</v>
      </c>
      <c r="AK43" s="104">
        <v>5</v>
      </c>
      <c r="AL43" s="104">
        <v>3</v>
      </c>
      <c r="AM43" s="104">
        <v>3</v>
      </c>
      <c r="AN43" s="104">
        <v>1</v>
      </c>
      <c r="AO43" s="104">
        <v>3</v>
      </c>
      <c r="AP43" s="103">
        <v>3</v>
      </c>
      <c r="AQ43" s="104">
        <v>3</v>
      </c>
      <c r="AR43" s="104">
        <v>3</v>
      </c>
      <c r="AS43" s="104">
        <v>3</v>
      </c>
      <c r="AT43" s="105">
        <v>3</v>
      </c>
      <c r="AU43" s="104">
        <v>3</v>
      </c>
      <c r="AV43" s="104">
        <v>5</v>
      </c>
      <c r="AW43" s="104">
        <v>3</v>
      </c>
      <c r="AX43" s="104">
        <v>3</v>
      </c>
      <c r="AY43" s="104">
        <v>3</v>
      </c>
      <c r="AZ43" s="106">
        <v>5</v>
      </c>
      <c r="BA43" s="113">
        <f>MEDIAN(B43:AZ43)</f>
        <v>3</v>
      </c>
      <c r="BB43" s="85">
        <f t="shared" si="4"/>
        <v>3.2745098039215685</v>
      </c>
    </row>
    <row r="44" spans="1:54" x14ac:dyDescent="0.35">
      <c r="A44" s="3" t="s">
        <v>98</v>
      </c>
      <c r="B44" s="103">
        <v>3</v>
      </c>
      <c r="C44" s="104">
        <v>2</v>
      </c>
      <c r="D44" s="104">
        <v>2</v>
      </c>
      <c r="E44" s="104">
        <v>2</v>
      </c>
      <c r="F44" s="105">
        <v>5</v>
      </c>
      <c r="G44" s="104">
        <v>5</v>
      </c>
      <c r="H44" s="104">
        <v>1</v>
      </c>
      <c r="I44" s="104">
        <v>5</v>
      </c>
      <c r="J44" s="104">
        <v>2</v>
      </c>
      <c r="K44" s="104">
        <v>3</v>
      </c>
      <c r="L44" s="103">
        <v>5</v>
      </c>
      <c r="M44" s="104">
        <v>5</v>
      </c>
      <c r="N44" s="104">
        <v>2</v>
      </c>
      <c r="O44" s="104">
        <v>5</v>
      </c>
      <c r="P44" s="105">
        <v>3</v>
      </c>
      <c r="Q44" s="104">
        <v>5</v>
      </c>
      <c r="R44" s="104">
        <v>5</v>
      </c>
      <c r="S44" s="104">
        <v>2</v>
      </c>
      <c r="T44" s="104">
        <v>5</v>
      </c>
      <c r="U44" s="104">
        <v>3</v>
      </c>
      <c r="V44" s="103">
        <v>5</v>
      </c>
      <c r="W44" s="104">
        <v>5</v>
      </c>
      <c r="X44" s="104">
        <v>3</v>
      </c>
      <c r="Y44" s="104">
        <v>5</v>
      </c>
      <c r="Z44" s="105">
        <v>3</v>
      </c>
      <c r="AA44" s="104">
        <v>5</v>
      </c>
      <c r="AB44" s="104">
        <v>5</v>
      </c>
      <c r="AC44" s="104">
        <v>5</v>
      </c>
      <c r="AD44" s="104">
        <v>5</v>
      </c>
      <c r="AE44" s="104">
        <v>3</v>
      </c>
      <c r="AF44" s="103">
        <v>5</v>
      </c>
      <c r="AG44" s="104">
        <v>5</v>
      </c>
      <c r="AH44" s="104">
        <v>3</v>
      </c>
      <c r="AI44" s="104">
        <v>2</v>
      </c>
      <c r="AJ44" s="105">
        <v>5</v>
      </c>
      <c r="AK44" s="104">
        <v>2</v>
      </c>
      <c r="AL44" s="104">
        <v>5</v>
      </c>
      <c r="AM44" s="104">
        <v>2</v>
      </c>
      <c r="AN44" s="104">
        <v>1</v>
      </c>
      <c r="AO44" s="104">
        <v>2</v>
      </c>
      <c r="AP44" s="103">
        <v>5</v>
      </c>
      <c r="AQ44" s="104">
        <v>5</v>
      </c>
      <c r="AR44" s="104">
        <v>2</v>
      </c>
      <c r="AS44" s="104">
        <v>5</v>
      </c>
      <c r="AT44" s="105">
        <v>5</v>
      </c>
      <c r="AU44" s="104">
        <v>5</v>
      </c>
      <c r="AV44" s="104">
        <v>5</v>
      </c>
      <c r="AW44" s="104">
        <v>3</v>
      </c>
      <c r="AX44" s="104">
        <v>5</v>
      </c>
      <c r="AY44" s="104">
        <v>5</v>
      </c>
      <c r="AZ44" s="106">
        <v>5</v>
      </c>
      <c r="BA44" s="113">
        <f>MEDIAN(B44:AZ44)</f>
        <v>5</v>
      </c>
      <c r="BB44" s="85">
        <f t="shared" si="4"/>
        <v>3.8431372549019609</v>
      </c>
    </row>
    <row r="45" spans="1:54" x14ac:dyDescent="0.35">
      <c r="A45" s="3" t="s">
        <v>99</v>
      </c>
      <c r="B45" s="103">
        <v>3</v>
      </c>
      <c r="C45" s="104">
        <v>5</v>
      </c>
      <c r="D45" s="104">
        <v>2</v>
      </c>
      <c r="E45" s="104">
        <v>1</v>
      </c>
      <c r="F45" s="105">
        <v>1</v>
      </c>
      <c r="G45" s="104">
        <v>4</v>
      </c>
      <c r="H45" s="104">
        <v>1</v>
      </c>
      <c r="I45" s="104">
        <v>1</v>
      </c>
      <c r="J45" s="104">
        <v>1</v>
      </c>
      <c r="K45" s="104">
        <v>1</v>
      </c>
      <c r="L45" s="103">
        <v>1</v>
      </c>
      <c r="M45" s="104">
        <v>1</v>
      </c>
      <c r="N45" s="104">
        <v>2</v>
      </c>
      <c r="O45" s="104">
        <v>3</v>
      </c>
      <c r="P45" s="105">
        <v>1</v>
      </c>
      <c r="Q45" s="104">
        <v>5</v>
      </c>
      <c r="R45" s="104">
        <v>1</v>
      </c>
      <c r="S45" s="104">
        <v>3</v>
      </c>
      <c r="T45" s="104">
        <v>5</v>
      </c>
      <c r="U45" s="104">
        <v>1</v>
      </c>
      <c r="V45" s="103">
        <v>2</v>
      </c>
      <c r="W45" s="104">
        <v>1</v>
      </c>
      <c r="X45" s="104">
        <v>2</v>
      </c>
      <c r="Y45" s="104">
        <v>5</v>
      </c>
      <c r="Z45" s="105">
        <v>2</v>
      </c>
      <c r="AA45" s="104">
        <v>1</v>
      </c>
      <c r="AB45" s="104">
        <v>1</v>
      </c>
      <c r="AC45" s="104">
        <v>1</v>
      </c>
      <c r="AD45" s="104">
        <v>1</v>
      </c>
      <c r="AE45" s="104">
        <v>1</v>
      </c>
      <c r="AF45" s="103">
        <v>1</v>
      </c>
      <c r="AG45" s="104">
        <v>2</v>
      </c>
      <c r="AH45" s="104">
        <v>1</v>
      </c>
      <c r="AI45" s="104">
        <v>1</v>
      </c>
      <c r="AJ45" s="105">
        <v>1</v>
      </c>
      <c r="AK45" s="104">
        <v>1</v>
      </c>
      <c r="AL45" s="104">
        <v>1</v>
      </c>
      <c r="AM45" s="104">
        <v>1</v>
      </c>
      <c r="AN45" s="104">
        <v>1</v>
      </c>
      <c r="AO45" s="104">
        <v>4</v>
      </c>
      <c r="AP45" s="103">
        <v>2</v>
      </c>
      <c r="AQ45" s="104">
        <v>1</v>
      </c>
      <c r="AR45" s="104">
        <v>5</v>
      </c>
      <c r="AS45" s="104">
        <v>2</v>
      </c>
      <c r="AT45" s="105">
        <v>5</v>
      </c>
      <c r="AU45" s="104">
        <v>1</v>
      </c>
      <c r="AV45" s="104">
        <v>5</v>
      </c>
      <c r="AW45" s="104">
        <v>1</v>
      </c>
      <c r="AX45" s="104">
        <v>1</v>
      </c>
      <c r="AY45" s="104">
        <v>1</v>
      </c>
      <c r="AZ45" s="106">
        <v>1</v>
      </c>
      <c r="BA45" s="113">
        <f>MEDIAN(B45:AZ45)</f>
        <v>1</v>
      </c>
      <c r="BB45" s="85">
        <f t="shared" si="4"/>
        <v>1.9411764705882353</v>
      </c>
    </row>
    <row r="46" spans="1:54" ht="10.9" thickBot="1" x14ac:dyDescent="0.4">
      <c r="A46" s="3" t="s">
        <v>100</v>
      </c>
      <c r="B46" s="107">
        <v>1</v>
      </c>
      <c r="C46" s="108">
        <v>3</v>
      </c>
      <c r="D46" s="108">
        <v>3</v>
      </c>
      <c r="E46" s="108">
        <v>3</v>
      </c>
      <c r="F46" s="109">
        <v>3</v>
      </c>
      <c r="G46" s="108">
        <v>3</v>
      </c>
      <c r="H46" s="108">
        <v>3</v>
      </c>
      <c r="I46" s="108">
        <v>1</v>
      </c>
      <c r="J46" s="108">
        <v>3</v>
      </c>
      <c r="K46" s="108">
        <v>1</v>
      </c>
      <c r="L46" s="107">
        <v>1</v>
      </c>
      <c r="M46" s="108">
        <v>3</v>
      </c>
      <c r="N46" s="108">
        <v>1</v>
      </c>
      <c r="O46" s="108">
        <v>3</v>
      </c>
      <c r="P46" s="109">
        <v>1</v>
      </c>
      <c r="Q46" s="108">
        <v>1</v>
      </c>
      <c r="R46" s="108">
        <v>3</v>
      </c>
      <c r="S46" s="108">
        <v>3</v>
      </c>
      <c r="T46" s="108">
        <v>1</v>
      </c>
      <c r="U46" s="108">
        <v>3</v>
      </c>
      <c r="V46" s="107">
        <v>3</v>
      </c>
      <c r="W46" s="108">
        <v>1</v>
      </c>
      <c r="X46" s="108">
        <v>1</v>
      </c>
      <c r="Y46" s="108">
        <v>3</v>
      </c>
      <c r="Z46" s="109">
        <v>1</v>
      </c>
      <c r="AA46" s="108">
        <v>1</v>
      </c>
      <c r="AB46" s="108">
        <v>1</v>
      </c>
      <c r="AC46" s="108">
        <v>3</v>
      </c>
      <c r="AD46" s="108">
        <v>3</v>
      </c>
      <c r="AE46" s="108">
        <v>1</v>
      </c>
      <c r="AF46" s="107">
        <v>3</v>
      </c>
      <c r="AG46" s="108">
        <v>1</v>
      </c>
      <c r="AH46" s="108">
        <v>1</v>
      </c>
      <c r="AI46" s="108">
        <v>3</v>
      </c>
      <c r="AJ46" s="109">
        <v>1</v>
      </c>
      <c r="AK46" s="108">
        <v>1</v>
      </c>
      <c r="AL46" s="108">
        <v>1</v>
      </c>
      <c r="AM46" s="108">
        <v>1</v>
      </c>
      <c r="AN46" s="108">
        <v>1</v>
      </c>
      <c r="AO46" s="108">
        <v>1</v>
      </c>
      <c r="AP46" s="107">
        <v>1</v>
      </c>
      <c r="AQ46" s="108">
        <v>3</v>
      </c>
      <c r="AR46" s="108">
        <v>1</v>
      </c>
      <c r="AS46" s="108">
        <v>1</v>
      </c>
      <c r="AT46" s="109">
        <v>3</v>
      </c>
      <c r="AU46" s="108">
        <v>3</v>
      </c>
      <c r="AV46" s="108">
        <v>3</v>
      </c>
      <c r="AW46" s="108">
        <v>3</v>
      </c>
      <c r="AX46" s="108">
        <v>1</v>
      </c>
      <c r="AY46" s="108">
        <v>1</v>
      </c>
      <c r="AZ46" s="110">
        <v>1</v>
      </c>
      <c r="BA46" s="114">
        <f>MEDIAN(B46:AZ46)</f>
        <v>1</v>
      </c>
      <c r="BB46" s="66">
        <f t="shared" si="4"/>
        <v>1.9019607843137254</v>
      </c>
    </row>
    <row r="47" spans="1:54" ht="10.9" thickBot="1" x14ac:dyDescent="0.4">
      <c r="B47" s="86"/>
      <c r="C47" s="86"/>
      <c r="D47" s="86"/>
      <c r="E47" s="86"/>
      <c r="F47" s="86"/>
      <c r="G47" s="86"/>
      <c r="H47" s="86"/>
      <c r="I47" s="86"/>
      <c r="J47" s="86"/>
      <c r="K47" s="86"/>
      <c r="L47" s="86"/>
      <c r="M47" s="86"/>
      <c r="N47" s="86"/>
      <c r="O47" s="86"/>
      <c r="P47" s="86"/>
      <c r="Q47" s="86"/>
      <c r="R47" s="86"/>
      <c r="S47" s="86"/>
      <c r="T47" s="86"/>
      <c r="U47" s="86"/>
      <c r="V47" s="86"/>
      <c r="W47" s="86"/>
      <c r="X47" s="86"/>
      <c r="Y47" s="86"/>
      <c r="Z47" s="86"/>
      <c r="AA47" s="86"/>
      <c r="AB47" s="86"/>
      <c r="AC47" s="86"/>
      <c r="AD47" s="86"/>
      <c r="AE47" s="86"/>
      <c r="AF47" s="86"/>
      <c r="AG47" s="86"/>
      <c r="AH47" s="86"/>
      <c r="AI47" s="86"/>
      <c r="AJ47" s="86"/>
      <c r="AK47" s="86"/>
      <c r="AL47" s="86"/>
      <c r="AM47" s="86"/>
      <c r="AN47" s="86"/>
      <c r="AO47" s="86"/>
      <c r="AP47" s="86"/>
      <c r="AQ47" s="86"/>
      <c r="AR47" s="86"/>
      <c r="AS47" s="86"/>
      <c r="AT47" s="86"/>
      <c r="AU47" s="86"/>
      <c r="AV47" s="86"/>
      <c r="AW47" s="86"/>
      <c r="AX47" s="86"/>
      <c r="AY47" s="86"/>
      <c r="AZ47" s="87"/>
      <c r="BA47" s="88"/>
      <c r="BB47" s="102"/>
    </row>
    <row r="48" spans="1:54" x14ac:dyDescent="0.35">
      <c r="A48" s="3" t="s">
        <v>62</v>
      </c>
      <c r="B48" s="77">
        <f t="shared" ref="B48:AG48" si="32">AVERAGE(B49:B51)</f>
        <v>2.6666666666666665</v>
      </c>
      <c r="C48" s="78">
        <f t="shared" si="32"/>
        <v>2.3333333333333335</v>
      </c>
      <c r="D48" s="78">
        <f t="shared" si="32"/>
        <v>4.333333333333333</v>
      </c>
      <c r="E48" s="78">
        <f t="shared" si="32"/>
        <v>2.6666666666666665</v>
      </c>
      <c r="F48" s="79">
        <f t="shared" si="32"/>
        <v>3.3333333333333335</v>
      </c>
      <c r="G48" s="78">
        <f t="shared" si="32"/>
        <v>3.6666666666666665</v>
      </c>
      <c r="H48" s="78">
        <f t="shared" si="32"/>
        <v>2.6666666666666665</v>
      </c>
      <c r="I48" s="78">
        <f t="shared" si="32"/>
        <v>2</v>
      </c>
      <c r="J48" s="78">
        <f t="shared" si="32"/>
        <v>3.6666666666666665</v>
      </c>
      <c r="K48" s="78">
        <f t="shared" si="32"/>
        <v>3.3333333333333335</v>
      </c>
      <c r="L48" s="77">
        <f t="shared" si="32"/>
        <v>2</v>
      </c>
      <c r="M48" s="78">
        <f t="shared" si="32"/>
        <v>4</v>
      </c>
      <c r="N48" s="78">
        <f t="shared" si="32"/>
        <v>2.3333333333333335</v>
      </c>
      <c r="O48" s="78">
        <f t="shared" si="32"/>
        <v>2.6666666666666665</v>
      </c>
      <c r="P48" s="79">
        <f t="shared" si="32"/>
        <v>2.3333333333333335</v>
      </c>
      <c r="Q48" s="78">
        <f t="shared" si="32"/>
        <v>3.6666666666666665</v>
      </c>
      <c r="R48" s="78">
        <f t="shared" si="32"/>
        <v>2.6666666666666665</v>
      </c>
      <c r="S48" s="78">
        <f t="shared" si="32"/>
        <v>3.3333333333333335</v>
      </c>
      <c r="T48" s="78">
        <f t="shared" si="32"/>
        <v>3.3333333333333335</v>
      </c>
      <c r="U48" s="78">
        <f t="shared" si="32"/>
        <v>3.3333333333333335</v>
      </c>
      <c r="V48" s="77">
        <f t="shared" si="32"/>
        <v>3</v>
      </c>
      <c r="W48" s="78">
        <f t="shared" si="32"/>
        <v>3.3333333333333335</v>
      </c>
      <c r="X48" s="78">
        <f t="shared" si="32"/>
        <v>2.3333333333333335</v>
      </c>
      <c r="Y48" s="78">
        <f t="shared" si="32"/>
        <v>2.6666666666666665</v>
      </c>
      <c r="Z48" s="79">
        <f t="shared" si="32"/>
        <v>3.6666666666666665</v>
      </c>
      <c r="AA48" s="78">
        <f t="shared" si="32"/>
        <v>2</v>
      </c>
      <c r="AB48" s="78">
        <f t="shared" si="32"/>
        <v>2.3333333333333335</v>
      </c>
      <c r="AC48" s="78">
        <f t="shared" si="32"/>
        <v>3.6666666666666665</v>
      </c>
      <c r="AD48" s="78">
        <f t="shared" si="32"/>
        <v>3</v>
      </c>
      <c r="AE48" s="78">
        <f t="shared" si="32"/>
        <v>3</v>
      </c>
      <c r="AF48" s="77">
        <f t="shared" si="32"/>
        <v>2.3333333333333335</v>
      </c>
      <c r="AG48" s="78">
        <f t="shared" si="32"/>
        <v>3</v>
      </c>
      <c r="AH48" s="78">
        <f t="shared" ref="AH48:AZ48" si="33">AVERAGE(AH49:AH51)</f>
        <v>3</v>
      </c>
      <c r="AI48" s="78">
        <f t="shared" si="33"/>
        <v>2</v>
      </c>
      <c r="AJ48" s="79">
        <f t="shared" si="33"/>
        <v>2.6666666666666665</v>
      </c>
      <c r="AK48" s="78">
        <f t="shared" si="33"/>
        <v>3</v>
      </c>
      <c r="AL48" s="78">
        <f t="shared" si="33"/>
        <v>3.3333333333333335</v>
      </c>
      <c r="AM48" s="78">
        <f t="shared" si="33"/>
        <v>3.3333333333333335</v>
      </c>
      <c r="AN48" s="78">
        <f t="shared" si="33"/>
        <v>3</v>
      </c>
      <c r="AO48" s="78">
        <f t="shared" si="33"/>
        <v>3.3333333333333335</v>
      </c>
      <c r="AP48" s="77">
        <f t="shared" si="33"/>
        <v>2</v>
      </c>
      <c r="AQ48" s="78">
        <f t="shared" si="33"/>
        <v>3</v>
      </c>
      <c r="AR48" s="78">
        <f t="shared" si="33"/>
        <v>4</v>
      </c>
      <c r="AS48" s="78">
        <f t="shared" si="33"/>
        <v>3.6666666666666665</v>
      </c>
      <c r="AT48" s="79">
        <f t="shared" si="33"/>
        <v>3.3333333333333335</v>
      </c>
      <c r="AU48" s="78">
        <f t="shared" si="33"/>
        <v>3.3333333333333335</v>
      </c>
      <c r="AV48" s="78">
        <f t="shared" si="33"/>
        <v>4.333333333333333</v>
      </c>
      <c r="AW48" s="78">
        <f t="shared" si="33"/>
        <v>4.333333333333333</v>
      </c>
      <c r="AX48" s="78">
        <f t="shared" si="33"/>
        <v>3.3333333333333335</v>
      </c>
      <c r="AY48" s="78">
        <f t="shared" si="33"/>
        <v>2.3333333333333335</v>
      </c>
      <c r="AZ48" s="80">
        <f t="shared" si="33"/>
        <v>2</v>
      </c>
      <c r="BA48" s="81">
        <f>MEDIAN(B48:AZ48)</f>
        <v>3</v>
      </c>
      <c r="BB48" s="81">
        <f t="shared" si="4"/>
        <v>3.0196078431372562</v>
      </c>
    </row>
    <row r="49" spans="1:54" x14ac:dyDescent="0.35">
      <c r="A49" s="3" t="s">
        <v>101</v>
      </c>
      <c r="B49" s="103">
        <v>3</v>
      </c>
      <c r="C49" s="104">
        <v>4</v>
      </c>
      <c r="D49" s="104">
        <v>5</v>
      </c>
      <c r="E49" s="104">
        <v>3</v>
      </c>
      <c r="F49" s="105">
        <v>3</v>
      </c>
      <c r="G49" s="104">
        <v>3</v>
      </c>
      <c r="H49" s="104">
        <v>3</v>
      </c>
      <c r="I49" s="104">
        <v>3</v>
      </c>
      <c r="J49" s="104">
        <v>4</v>
      </c>
      <c r="K49" s="104">
        <v>4</v>
      </c>
      <c r="L49" s="103">
        <v>3</v>
      </c>
      <c r="M49" s="104">
        <v>5</v>
      </c>
      <c r="N49" s="104">
        <v>3</v>
      </c>
      <c r="O49" s="104">
        <v>3</v>
      </c>
      <c r="P49" s="105">
        <v>3</v>
      </c>
      <c r="Q49" s="104">
        <v>5</v>
      </c>
      <c r="R49" s="104">
        <v>3</v>
      </c>
      <c r="S49" s="104">
        <v>5</v>
      </c>
      <c r="T49" s="104">
        <v>3</v>
      </c>
      <c r="U49" s="104">
        <v>3</v>
      </c>
      <c r="V49" s="103">
        <v>3</v>
      </c>
      <c r="W49" s="104">
        <v>5</v>
      </c>
      <c r="X49" s="104">
        <v>3</v>
      </c>
      <c r="Y49" s="104">
        <v>5</v>
      </c>
      <c r="Z49" s="105">
        <v>5</v>
      </c>
      <c r="AA49" s="104">
        <v>3</v>
      </c>
      <c r="AB49" s="104">
        <v>4</v>
      </c>
      <c r="AC49" s="104">
        <v>3</v>
      </c>
      <c r="AD49" s="104">
        <v>3</v>
      </c>
      <c r="AE49" s="104">
        <v>3</v>
      </c>
      <c r="AF49" s="103">
        <v>3</v>
      </c>
      <c r="AG49" s="104">
        <v>3</v>
      </c>
      <c r="AH49" s="104">
        <v>3</v>
      </c>
      <c r="AI49" s="104">
        <v>3</v>
      </c>
      <c r="AJ49" s="105">
        <v>3</v>
      </c>
      <c r="AK49" s="104">
        <v>5</v>
      </c>
      <c r="AL49" s="104">
        <v>5</v>
      </c>
      <c r="AM49" s="104">
        <v>3</v>
      </c>
      <c r="AN49" s="104">
        <v>3</v>
      </c>
      <c r="AO49" s="104">
        <v>3</v>
      </c>
      <c r="AP49" s="103">
        <v>3</v>
      </c>
      <c r="AQ49" s="104">
        <v>4</v>
      </c>
      <c r="AR49" s="104">
        <v>5</v>
      </c>
      <c r="AS49" s="104">
        <v>5</v>
      </c>
      <c r="AT49" s="105">
        <v>3</v>
      </c>
      <c r="AU49" s="104">
        <v>4</v>
      </c>
      <c r="AV49" s="104">
        <v>5</v>
      </c>
      <c r="AW49" s="104">
        <v>5</v>
      </c>
      <c r="AX49" s="104">
        <v>3</v>
      </c>
      <c r="AY49" s="104">
        <v>4</v>
      </c>
      <c r="AZ49" s="106">
        <v>3</v>
      </c>
      <c r="BA49" s="113">
        <f>MEDIAN(B49:AZ49)</f>
        <v>3</v>
      </c>
      <c r="BB49" s="85">
        <f t="shared" si="4"/>
        <v>3.6470588235294117</v>
      </c>
    </row>
    <row r="50" spans="1:54" x14ac:dyDescent="0.35">
      <c r="A50" s="3" t="s">
        <v>102</v>
      </c>
      <c r="B50" s="103">
        <v>3</v>
      </c>
      <c r="C50" s="104">
        <v>2</v>
      </c>
      <c r="D50" s="104">
        <v>4</v>
      </c>
      <c r="E50" s="104">
        <v>2</v>
      </c>
      <c r="F50" s="105">
        <v>5</v>
      </c>
      <c r="G50" s="104">
        <v>3</v>
      </c>
      <c r="H50" s="104">
        <v>3</v>
      </c>
      <c r="I50" s="104">
        <v>2</v>
      </c>
      <c r="J50" s="104">
        <v>5</v>
      </c>
      <c r="K50" s="104">
        <v>4</v>
      </c>
      <c r="L50" s="103">
        <v>2</v>
      </c>
      <c r="M50" s="104">
        <v>2</v>
      </c>
      <c r="N50" s="104">
        <v>2</v>
      </c>
      <c r="O50" s="104">
        <v>3</v>
      </c>
      <c r="P50" s="105">
        <v>3</v>
      </c>
      <c r="Q50" s="104">
        <v>2</v>
      </c>
      <c r="R50" s="104">
        <v>3</v>
      </c>
      <c r="S50" s="104">
        <v>3</v>
      </c>
      <c r="T50" s="104">
        <v>3</v>
      </c>
      <c r="U50" s="104">
        <v>4</v>
      </c>
      <c r="V50" s="103">
        <v>4</v>
      </c>
      <c r="W50" s="104">
        <v>3</v>
      </c>
      <c r="X50" s="104">
        <v>3</v>
      </c>
      <c r="Y50" s="104">
        <v>2</v>
      </c>
      <c r="Z50" s="105">
        <v>3</v>
      </c>
      <c r="AA50" s="104">
        <v>2</v>
      </c>
      <c r="AB50" s="104">
        <v>2</v>
      </c>
      <c r="AC50" s="104">
        <v>3</v>
      </c>
      <c r="AD50" s="104">
        <v>3</v>
      </c>
      <c r="AE50" s="104">
        <v>4</v>
      </c>
      <c r="AF50" s="103">
        <v>2</v>
      </c>
      <c r="AG50" s="104">
        <v>4</v>
      </c>
      <c r="AH50" s="104">
        <v>4</v>
      </c>
      <c r="AI50" s="104">
        <v>2</v>
      </c>
      <c r="AJ50" s="105">
        <v>3</v>
      </c>
      <c r="AK50" s="104">
        <v>2</v>
      </c>
      <c r="AL50" s="104">
        <v>2</v>
      </c>
      <c r="AM50" s="104">
        <v>5</v>
      </c>
      <c r="AN50" s="104">
        <v>3</v>
      </c>
      <c r="AO50" s="104">
        <v>3</v>
      </c>
      <c r="AP50" s="103">
        <v>2</v>
      </c>
      <c r="AQ50" s="104">
        <v>3</v>
      </c>
      <c r="AR50" s="104">
        <v>5</v>
      </c>
      <c r="AS50" s="104">
        <v>3</v>
      </c>
      <c r="AT50" s="105">
        <v>2</v>
      </c>
      <c r="AU50" s="104">
        <v>4</v>
      </c>
      <c r="AV50" s="104">
        <v>3</v>
      </c>
      <c r="AW50" s="104">
        <v>4</v>
      </c>
      <c r="AX50" s="104">
        <v>2</v>
      </c>
      <c r="AY50" s="104">
        <v>2</v>
      </c>
      <c r="AZ50" s="106">
        <v>2</v>
      </c>
      <c r="BA50" s="113">
        <f>MEDIAN(B50:AZ50)</f>
        <v>3</v>
      </c>
      <c r="BB50" s="85">
        <f t="shared" si="4"/>
        <v>2.9607843137254903</v>
      </c>
    </row>
    <row r="51" spans="1:54" ht="10.9" thickBot="1" x14ac:dyDescent="0.4">
      <c r="A51" s="3" t="s">
        <v>103</v>
      </c>
      <c r="B51" s="107">
        <v>2</v>
      </c>
      <c r="C51" s="108">
        <v>1</v>
      </c>
      <c r="D51" s="108">
        <v>4</v>
      </c>
      <c r="E51" s="108">
        <v>3</v>
      </c>
      <c r="F51" s="109">
        <v>2</v>
      </c>
      <c r="G51" s="108">
        <v>5</v>
      </c>
      <c r="H51" s="108">
        <v>2</v>
      </c>
      <c r="I51" s="108">
        <v>1</v>
      </c>
      <c r="J51" s="108">
        <v>2</v>
      </c>
      <c r="K51" s="108">
        <v>2</v>
      </c>
      <c r="L51" s="107">
        <v>1</v>
      </c>
      <c r="M51" s="108">
        <v>5</v>
      </c>
      <c r="N51" s="108">
        <v>2</v>
      </c>
      <c r="O51" s="108">
        <v>2</v>
      </c>
      <c r="P51" s="109">
        <v>1</v>
      </c>
      <c r="Q51" s="108">
        <v>4</v>
      </c>
      <c r="R51" s="108">
        <v>2</v>
      </c>
      <c r="S51" s="108">
        <v>2</v>
      </c>
      <c r="T51" s="108">
        <v>4</v>
      </c>
      <c r="U51" s="108">
        <v>3</v>
      </c>
      <c r="V51" s="107">
        <v>2</v>
      </c>
      <c r="W51" s="108">
        <v>2</v>
      </c>
      <c r="X51" s="108">
        <v>1</v>
      </c>
      <c r="Y51" s="108">
        <v>1</v>
      </c>
      <c r="Z51" s="109">
        <v>3</v>
      </c>
      <c r="AA51" s="108">
        <v>1</v>
      </c>
      <c r="AB51" s="108">
        <v>1</v>
      </c>
      <c r="AC51" s="108">
        <v>5</v>
      </c>
      <c r="AD51" s="108">
        <v>3</v>
      </c>
      <c r="AE51" s="108">
        <v>2</v>
      </c>
      <c r="AF51" s="107">
        <v>2</v>
      </c>
      <c r="AG51" s="108">
        <v>2</v>
      </c>
      <c r="AH51" s="108">
        <v>2</v>
      </c>
      <c r="AI51" s="108">
        <v>1</v>
      </c>
      <c r="AJ51" s="109">
        <v>2</v>
      </c>
      <c r="AK51" s="108">
        <v>2</v>
      </c>
      <c r="AL51" s="108">
        <v>3</v>
      </c>
      <c r="AM51" s="108">
        <v>2</v>
      </c>
      <c r="AN51" s="108">
        <v>3</v>
      </c>
      <c r="AO51" s="108">
        <v>4</v>
      </c>
      <c r="AP51" s="107">
        <v>1</v>
      </c>
      <c r="AQ51" s="108">
        <v>2</v>
      </c>
      <c r="AR51" s="108">
        <v>2</v>
      </c>
      <c r="AS51" s="108">
        <v>3</v>
      </c>
      <c r="AT51" s="109">
        <v>5</v>
      </c>
      <c r="AU51" s="108">
        <v>2</v>
      </c>
      <c r="AV51" s="108">
        <v>5</v>
      </c>
      <c r="AW51" s="108">
        <v>4</v>
      </c>
      <c r="AX51" s="108">
        <v>5</v>
      </c>
      <c r="AY51" s="108">
        <v>1</v>
      </c>
      <c r="AZ51" s="110">
        <v>1</v>
      </c>
      <c r="BA51" s="114">
        <f>MEDIAN(B51:AZ51)</f>
        <v>2</v>
      </c>
      <c r="BB51" s="66">
        <f t="shared" si="4"/>
        <v>2.4509803921568629</v>
      </c>
    </row>
    <row r="52" spans="1:54" ht="10.9" thickBot="1" x14ac:dyDescent="0.4">
      <c r="A52" s="3"/>
      <c r="B52" s="75"/>
      <c r="C52" s="75"/>
      <c r="D52" s="75"/>
      <c r="E52" s="75"/>
      <c r="F52" s="75"/>
      <c r="G52" s="75"/>
      <c r="H52" s="75"/>
      <c r="I52" s="75"/>
      <c r="J52" s="75"/>
      <c r="K52" s="75"/>
      <c r="L52" s="75"/>
      <c r="M52" s="75"/>
      <c r="N52" s="75"/>
      <c r="O52" s="75"/>
      <c r="P52" s="75"/>
      <c r="Q52" s="75"/>
      <c r="R52" s="75"/>
      <c r="S52" s="75"/>
      <c r="T52" s="75"/>
      <c r="U52" s="75"/>
      <c r="V52" s="75"/>
      <c r="W52" s="75"/>
      <c r="X52" s="75"/>
      <c r="Y52" s="75"/>
      <c r="Z52" s="75"/>
      <c r="AA52" s="75"/>
      <c r="AB52" s="75"/>
      <c r="AC52" s="75"/>
      <c r="AD52" s="75"/>
      <c r="AE52" s="75"/>
      <c r="AF52" s="75"/>
      <c r="AG52" s="75"/>
      <c r="AH52" s="75"/>
      <c r="AI52" s="75"/>
      <c r="AJ52" s="75"/>
      <c r="AK52" s="75"/>
      <c r="AL52" s="75"/>
      <c r="AM52" s="75"/>
      <c r="AN52" s="75"/>
      <c r="AO52" s="75"/>
      <c r="AP52" s="75"/>
      <c r="AQ52" s="75"/>
      <c r="AR52" s="75"/>
      <c r="AS52" s="75"/>
      <c r="AT52" s="75"/>
      <c r="AU52" s="75"/>
      <c r="AV52" s="75"/>
      <c r="AW52" s="75"/>
      <c r="AX52" s="75"/>
      <c r="AY52" s="75"/>
      <c r="AZ52" s="75"/>
      <c r="BA52" s="90"/>
      <c r="BB52" s="102"/>
    </row>
    <row r="53" spans="1:54" x14ac:dyDescent="0.35">
      <c r="A53" s="3" t="s">
        <v>64</v>
      </c>
      <c r="B53" s="77">
        <f t="shared" ref="B53:AG53" si="34">AVERAGE(B54:B56)</f>
        <v>3.6666666666666665</v>
      </c>
      <c r="C53" s="78">
        <f t="shared" si="34"/>
        <v>3.6666666666666665</v>
      </c>
      <c r="D53" s="78">
        <f t="shared" si="34"/>
        <v>3.3333333333333335</v>
      </c>
      <c r="E53" s="78">
        <f t="shared" si="34"/>
        <v>3</v>
      </c>
      <c r="F53" s="79">
        <f t="shared" si="34"/>
        <v>3.3333333333333335</v>
      </c>
      <c r="G53" s="78">
        <f t="shared" si="34"/>
        <v>4</v>
      </c>
      <c r="H53" s="78">
        <f t="shared" si="34"/>
        <v>2.6666666666666665</v>
      </c>
      <c r="I53" s="78">
        <f t="shared" si="34"/>
        <v>3.3333333333333335</v>
      </c>
      <c r="J53" s="78">
        <f t="shared" si="34"/>
        <v>3</v>
      </c>
      <c r="K53" s="78">
        <f t="shared" si="34"/>
        <v>3</v>
      </c>
      <c r="L53" s="77">
        <f t="shared" si="34"/>
        <v>3</v>
      </c>
      <c r="M53" s="78">
        <f t="shared" si="34"/>
        <v>3.6666666666666665</v>
      </c>
      <c r="N53" s="78">
        <f t="shared" si="34"/>
        <v>3</v>
      </c>
      <c r="O53" s="78">
        <f t="shared" si="34"/>
        <v>3.3333333333333335</v>
      </c>
      <c r="P53" s="79">
        <f t="shared" si="34"/>
        <v>3.3333333333333335</v>
      </c>
      <c r="Q53" s="78">
        <f t="shared" si="34"/>
        <v>3</v>
      </c>
      <c r="R53" s="78">
        <f t="shared" si="34"/>
        <v>3</v>
      </c>
      <c r="S53" s="78">
        <f t="shared" si="34"/>
        <v>3</v>
      </c>
      <c r="T53" s="78">
        <f t="shared" si="34"/>
        <v>3.6666666666666665</v>
      </c>
      <c r="U53" s="78">
        <f t="shared" si="34"/>
        <v>2.6666666666666665</v>
      </c>
      <c r="V53" s="77">
        <f t="shared" si="34"/>
        <v>3</v>
      </c>
      <c r="W53" s="78">
        <f t="shared" si="34"/>
        <v>3</v>
      </c>
      <c r="X53" s="78">
        <f t="shared" si="34"/>
        <v>4</v>
      </c>
      <c r="Y53" s="78">
        <f t="shared" si="34"/>
        <v>3.3333333333333335</v>
      </c>
      <c r="Z53" s="79">
        <f t="shared" si="34"/>
        <v>3.6666666666666665</v>
      </c>
      <c r="AA53" s="78">
        <f t="shared" si="34"/>
        <v>3.3333333333333335</v>
      </c>
      <c r="AB53" s="78">
        <f t="shared" si="34"/>
        <v>4</v>
      </c>
      <c r="AC53" s="78">
        <f t="shared" si="34"/>
        <v>4</v>
      </c>
      <c r="AD53" s="78">
        <f t="shared" si="34"/>
        <v>3</v>
      </c>
      <c r="AE53" s="78">
        <f t="shared" si="34"/>
        <v>3.3333333333333335</v>
      </c>
      <c r="AF53" s="77">
        <f t="shared" si="34"/>
        <v>2.6666666666666665</v>
      </c>
      <c r="AG53" s="78">
        <f t="shared" si="34"/>
        <v>2</v>
      </c>
      <c r="AH53" s="78">
        <f t="shared" ref="AH53:AZ53" si="35">AVERAGE(AH54:AH56)</f>
        <v>3.3333333333333335</v>
      </c>
      <c r="AI53" s="78">
        <f t="shared" si="35"/>
        <v>4.333333333333333</v>
      </c>
      <c r="AJ53" s="79">
        <f t="shared" si="35"/>
        <v>3.3333333333333335</v>
      </c>
      <c r="AK53" s="78">
        <f t="shared" si="35"/>
        <v>4</v>
      </c>
      <c r="AL53" s="78">
        <f t="shared" si="35"/>
        <v>3.3333333333333335</v>
      </c>
      <c r="AM53" s="78">
        <f t="shared" si="35"/>
        <v>3</v>
      </c>
      <c r="AN53" s="78">
        <f t="shared" si="35"/>
        <v>2</v>
      </c>
      <c r="AO53" s="78">
        <f t="shared" si="35"/>
        <v>3.3333333333333335</v>
      </c>
      <c r="AP53" s="77">
        <f t="shared" si="35"/>
        <v>3.3333333333333335</v>
      </c>
      <c r="AQ53" s="78">
        <f t="shared" si="35"/>
        <v>3.6666666666666665</v>
      </c>
      <c r="AR53" s="78">
        <f t="shared" si="35"/>
        <v>3.6666666666666665</v>
      </c>
      <c r="AS53" s="78">
        <f t="shared" si="35"/>
        <v>3.6666666666666665</v>
      </c>
      <c r="AT53" s="79">
        <f t="shared" si="35"/>
        <v>3</v>
      </c>
      <c r="AU53" s="78">
        <f t="shared" si="35"/>
        <v>3.3333333333333335</v>
      </c>
      <c r="AV53" s="78">
        <f t="shared" si="35"/>
        <v>3.6666666666666665</v>
      </c>
      <c r="AW53" s="78">
        <f t="shared" si="35"/>
        <v>3</v>
      </c>
      <c r="AX53" s="78">
        <f t="shared" si="35"/>
        <v>4.333333333333333</v>
      </c>
      <c r="AY53" s="78">
        <f t="shared" si="35"/>
        <v>2.6666666666666665</v>
      </c>
      <c r="AZ53" s="80">
        <f t="shared" si="35"/>
        <v>2</v>
      </c>
      <c r="BA53" s="89">
        <f t="shared" ref="BA53:BA56" si="36">MEDIAN(B53:AZ53)</f>
        <v>3.3333333333333335</v>
      </c>
      <c r="BB53" s="81">
        <f t="shared" si="4"/>
        <v>3.2745098039215681</v>
      </c>
    </row>
    <row r="54" spans="1:54" x14ac:dyDescent="0.35">
      <c r="A54" s="3" t="s">
        <v>104</v>
      </c>
      <c r="B54" s="103">
        <v>5</v>
      </c>
      <c r="C54" s="104">
        <v>4</v>
      </c>
      <c r="D54" s="104">
        <v>4</v>
      </c>
      <c r="E54" s="104">
        <v>4</v>
      </c>
      <c r="F54" s="105">
        <v>3</v>
      </c>
      <c r="G54" s="104">
        <v>4</v>
      </c>
      <c r="H54" s="104">
        <v>3</v>
      </c>
      <c r="I54" s="104">
        <v>4</v>
      </c>
      <c r="J54" s="104">
        <v>3</v>
      </c>
      <c r="K54" s="104">
        <v>3</v>
      </c>
      <c r="L54" s="103">
        <v>3</v>
      </c>
      <c r="M54" s="104">
        <v>4</v>
      </c>
      <c r="N54" s="104">
        <v>4</v>
      </c>
      <c r="O54" s="104">
        <v>3</v>
      </c>
      <c r="P54" s="105">
        <v>4</v>
      </c>
      <c r="Q54" s="104">
        <v>3</v>
      </c>
      <c r="R54" s="104">
        <v>4</v>
      </c>
      <c r="S54" s="104">
        <v>3</v>
      </c>
      <c r="T54" s="104">
        <v>4</v>
      </c>
      <c r="U54" s="104">
        <v>3</v>
      </c>
      <c r="V54" s="103">
        <v>3</v>
      </c>
      <c r="W54" s="104">
        <v>3</v>
      </c>
      <c r="X54" s="104">
        <v>4</v>
      </c>
      <c r="Y54" s="104">
        <v>4</v>
      </c>
      <c r="Z54" s="105">
        <v>4</v>
      </c>
      <c r="AA54" s="104">
        <v>4</v>
      </c>
      <c r="AB54" s="104">
        <v>4</v>
      </c>
      <c r="AC54" s="104">
        <v>4</v>
      </c>
      <c r="AD54" s="104">
        <v>3</v>
      </c>
      <c r="AE54" s="104">
        <v>3</v>
      </c>
      <c r="AF54" s="103">
        <v>3</v>
      </c>
      <c r="AG54" s="104">
        <v>1</v>
      </c>
      <c r="AH54" s="104">
        <v>4</v>
      </c>
      <c r="AI54" s="104">
        <v>5</v>
      </c>
      <c r="AJ54" s="105">
        <v>4</v>
      </c>
      <c r="AK54" s="104">
        <v>4</v>
      </c>
      <c r="AL54" s="104">
        <v>4</v>
      </c>
      <c r="AM54" s="104">
        <v>3</v>
      </c>
      <c r="AN54" s="104">
        <v>3</v>
      </c>
      <c r="AO54" s="104">
        <v>3</v>
      </c>
      <c r="AP54" s="103">
        <v>3</v>
      </c>
      <c r="AQ54" s="104">
        <v>4</v>
      </c>
      <c r="AR54" s="104">
        <v>4</v>
      </c>
      <c r="AS54" s="104">
        <v>4</v>
      </c>
      <c r="AT54" s="105">
        <v>4</v>
      </c>
      <c r="AU54" s="104">
        <v>4</v>
      </c>
      <c r="AV54" s="104">
        <v>4</v>
      </c>
      <c r="AW54" s="104">
        <v>3</v>
      </c>
      <c r="AX54" s="104">
        <v>4</v>
      </c>
      <c r="AY54" s="104">
        <v>4</v>
      </c>
      <c r="AZ54" s="106">
        <v>4</v>
      </c>
      <c r="BA54" s="115">
        <f t="shared" si="36"/>
        <v>4</v>
      </c>
      <c r="BB54" s="85">
        <f t="shared" si="4"/>
        <v>3.607843137254902</v>
      </c>
    </row>
    <row r="55" spans="1:54" x14ac:dyDescent="0.35">
      <c r="A55" s="3" t="s">
        <v>105</v>
      </c>
      <c r="B55" s="103">
        <v>4</v>
      </c>
      <c r="C55" s="104">
        <v>4</v>
      </c>
      <c r="D55" s="104">
        <v>3</v>
      </c>
      <c r="E55" s="104">
        <v>4</v>
      </c>
      <c r="F55" s="105">
        <v>4</v>
      </c>
      <c r="G55" s="104">
        <v>4</v>
      </c>
      <c r="H55" s="104">
        <v>1</v>
      </c>
      <c r="I55" s="104">
        <v>3</v>
      </c>
      <c r="J55" s="104">
        <v>1</v>
      </c>
      <c r="K55" s="104">
        <v>3</v>
      </c>
      <c r="L55" s="103">
        <v>4</v>
      </c>
      <c r="M55" s="104">
        <v>4</v>
      </c>
      <c r="N55" s="104">
        <v>2</v>
      </c>
      <c r="O55" s="104">
        <v>4</v>
      </c>
      <c r="P55" s="105">
        <v>4</v>
      </c>
      <c r="Q55" s="104">
        <v>4</v>
      </c>
      <c r="R55" s="104">
        <v>4</v>
      </c>
      <c r="S55" s="104">
        <v>3</v>
      </c>
      <c r="T55" s="104">
        <v>4</v>
      </c>
      <c r="U55" s="104">
        <v>2</v>
      </c>
      <c r="V55" s="103">
        <v>3</v>
      </c>
      <c r="W55" s="104">
        <v>3</v>
      </c>
      <c r="X55" s="104">
        <v>5</v>
      </c>
      <c r="Y55" s="104">
        <v>4</v>
      </c>
      <c r="Z55" s="105">
        <v>4</v>
      </c>
      <c r="AA55" s="104">
        <v>3</v>
      </c>
      <c r="AB55" s="104">
        <v>5</v>
      </c>
      <c r="AC55" s="104">
        <v>4</v>
      </c>
      <c r="AD55" s="104">
        <v>3</v>
      </c>
      <c r="AE55" s="104">
        <v>3</v>
      </c>
      <c r="AF55" s="103">
        <v>3</v>
      </c>
      <c r="AG55" s="104">
        <v>2</v>
      </c>
      <c r="AH55" s="104">
        <v>4</v>
      </c>
      <c r="AI55" s="104">
        <v>5</v>
      </c>
      <c r="AJ55" s="105">
        <v>3</v>
      </c>
      <c r="AK55" s="104">
        <v>4</v>
      </c>
      <c r="AL55" s="104">
        <v>4</v>
      </c>
      <c r="AM55" s="104">
        <v>3</v>
      </c>
      <c r="AN55" s="104">
        <v>2</v>
      </c>
      <c r="AO55" s="104">
        <v>4</v>
      </c>
      <c r="AP55" s="103">
        <v>5</v>
      </c>
      <c r="AQ55" s="104">
        <v>4</v>
      </c>
      <c r="AR55" s="104">
        <v>4</v>
      </c>
      <c r="AS55" s="104">
        <v>3</v>
      </c>
      <c r="AT55" s="105">
        <v>4</v>
      </c>
      <c r="AU55" s="104">
        <v>3</v>
      </c>
      <c r="AV55" s="104">
        <v>4</v>
      </c>
      <c r="AW55" s="104">
        <v>3</v>
      </c>
      <c r="AX55" s="104">
        <v>5</v>
      </c>
      <c r="AY55" s="104">
        <v>3</v>
      </c>
      <c r="AZ55" s="106">
        <v>1</v>
      </c>
      <c r="BA55" s="115">
        <f t="shared" si="36"/>
        <v>4</v>
      </c>
      <c r="BB55" s="85">
        <f t="shared" si="4"/>
        <v>3.4509803921568629</v>
      </c>
    </row>
    <row r="56" spans="1:54" ht="10.9" thickBot="1" x14ac:dyDescent="0.4">
      <c r="A56" s="3" t="s">
        <v>106</v>
      </c>
      <c r="B56" s="107">
        <v>2</v>
      </c>
      <c r="C56" s="108">
        <v>3</v>
      </c>
      <c r="D56" s="108">
        <v>3</v>
      </c>
      <c r="E56" s="108">
        <v>1</v>
      </c>
      <c r="F56" s="109">
        <v>3</v>
      </c>
      <c r="G56" s="108">
        <v>4</v>
      </c>
      <c r="H56" s="108">
        <v>4</v>
      </c>
      <c r="I56" s="108">
        <v>3</v>
      </c>
      <c r="J56" s="108">
        <v>5</v>
      </c>
      <c r="K56" s="108">
        <v>3</v>
      </c>
      <c r="L56" s="107">
        <v>2</v>
      </c>
      <c r="M56" s="108">
        <v>3</v>
      </c>
      <c r="N56" s="108">
        <v>3</v>
      </c>
      <c r="O56" s="108">
        <v>3</v>
      </c>
      <c r="P56" s="109">
        <v>2</v>
      </c>
      <c r="Q56" s="108">
        <v>2</v>
      </c>
      <c r="R56" s="108">
        <v>1</v>
      </c>
      <c r="S56" s="108">
        <v>3</v>
      </c>
      <c r="T56" s="108">
        <v>3</v>
      </c>
      <c r="U56" s="108">
        <v>3</v>
      </c>
      <c r="V56" s="107">
        <v>3</v>
      </c>
      <c r="W56" s="108">
        <v>3</v>
      </c>
      <c r="X56" s="108">
        <v>3</v>
      </c>
      <c r="Y56" s="108">
        <v>2</v>
      </c>
      <c r="Z56" s="109">
        <v>3</v>
      </c>
      <c r="AA56" s="108">
        <v>3</v>
      </c>
      <c r="AB56" s="108">
        <v>3</v>
      </c>
      <c r="AC56" s="108">
        <v>4</v>
      </c>
      <c r="AD56" s="108">
        <v>3</v>
      </c>
      <c r="AE56" s="108">
        <v>4</v>
      </c>
      <c r="AF56" s="107">
        <v>2</v>
      </c>
      <c r="AG56" s="108">
        <v>3</v>
      </c>
      <c r="AH56" s="108">
        <v>2</v>
      </c>
      <c r="AI56" s="108">
        <v>3</v>
      </c>
      <c r="AJ56" s="109">
        <v>3</v>
      </c>
      <c r="AK56" s="108">
        <v>4</v>
      </c>
      <c r="AL56" s="108">
        <v>2</v>
      </c>
      <c r="AM56" s="108">
        <v>3</v>
      </c>
      <c r="AN56" s="108">
        <v>1</v>
      </c>
      <c r="AO56" s="108">
        <v>3</v>
      </c>
      <c r="AP56" s="107">
        <v>2</v>
      </c>
      <c r="AQ56" s="108">
        <v>3</v>
      </c>
      <c r="AR56" s="108">
        <v>3</v>
      </c>
      <c r="AS56" s="108">
        <v>4</v>
      </c>
      <c r="AT56" s="109">
        <v>1</v>
      </c>
      <c r="AU56" s="108">
        <v>3</v>
      </c>
      <c r="AV56" s="108">
        <v>3</v>
      </c>
      <c r="AW56" s="108">
        <v>3</v>
      </c>
      <c r="AX56" s="108">
        <v>4</v>
      </c>
      <c r="AY56" s="108">
        <v>1</v>
      </c>
      <c r="AZ56" s="110">
        <v>1</v>
      </c>
      <c r="BA56" s="116">
        <f t="shared" si="36"/>
        <v>3</v>
      </c>
      <c r="BB56" s="66">
        <f t="shared" si="4"/>
        <v>2.7647058823529411</v>
      </c>
    </row>
    <row r="57" spans="1:54" ht="10.9" thickBot="1" x14ac:dyDescent="0.4">
      <c r="B57" s="87"/>
      <c r="C57" s="87"/>
      <c r="D57" s="87"/>
      <c r="E57" s="87"/>
      <c r="F57" s="87"/>
      <c r="G57" s="87"/>
      <c r="H57" s="87"/>
      <c r="I57" s="87"/>
      <c r="J57" s="87"/>
      <c r="K57" s="87"/>
      <c r="L57" s="87"/>
      <c r="M57" s="87"/>
      <c r="N57" s="87"/>
      <c r="O57" s="87"/>
      <c r="P57" s="87"/>
      <c r="Q57" s="87"/>
      <c r="R57" s="87"/>
      <c r="S57" s="87"/>
      <c r="T57" s="87"/>
      <c r="U57" s="87"/>
      <c r="V57" s="87"/>
      <c r="W57" s="87"/>
      <c r="X57" s="87"/>
      <c r="Y57" s="87"/>
      <c r="Z57" s="87"/>
      <c r="AA57" s="87"/>
      <c r="AB57" s="87"/>
      <c r="AC57" s="87"/>
      <c r="AD57" s="87"/>
      <c r="AE57" s="87"/>
      <c r="AF57" s="87"/>
      <c r="AG57" s="87"/>
      <c r="AH57" s="87"/>
      <c r="AI57" s="87"/>
      <c r="AJ57" s="87"/>
      <c r="AK57" s="87"/>
      <c r="AL57" s="87"/>
      <c r="AM57" s="87"/>
      <c r="AN57" s="87"/>
      <c r="AO57" s="87"/>
      <c r="AP57" s="87"/>
      <c r="AQ57" s="87"/>
      <c r="AR57" s="87"/>
      <c r="AS57" s="87"/>
      <c r="AT57" s="87"/>
      <c r="AU57" s="87"/>
      <c r="AV57" s="87"/>
      <c r="AW57" s="87"/>
      <c r="AX57" s="87"/>
      <c r="AY57" s="87"/>
      <c r="AZ57" s="87"/>
      <c r="BA57" s="88"/>
      <c r="BB57" s="102"/>
    </row>
    <row r="58" spans="1:54" x14ac:dyDescent="0.35">
      <c r="A58" s="3" t="s">
        <v>70</v>
      </c>
      <c r="B58" s="77">
        <f t="shared" ref="B58:AG58" si="37">AVERAGE(B59:B62)</f>
        <v>3.25</v>
      </c>
      <c r="C58" s="78">
        <f t="shared" si="37"/>
        <v>2.75</v>
      </c>
      <c r="D58" s="78">
        <f t="shared" si="37"/>
        <v>4</v>
      </c>
      <c r="E58" s="78">
        <f t="shared" si="37"/>
        <v>2.25</v>
      </c>
      <c r="F58" s="79">
        <f t="shared" si="37"/>
        <v>4</v>
      </c>
      <c r="G58" s="78">
        <f t="shared" si="37"/>
        <v>4</v>
      </c>
      <c r="H58" s="78">
        <f t="shared" si="37"/>
        <v>3</v>
      </c>
      <c r="I58" s="78">
        <f t="shared" si="37"/>
        <v>3</v>
      </c>
      <c r="J58" s="78">
        <f t="shared" si="37"/>
        <v>3.5</v>
      </c>
      <c r="K58" s="78">
        <f t="shared" si="37"/>
        <v>1.75</v>
      </c>
      <c r="L58" s="77">
        <f t="shared" si="37"/>
        <v>3</v>
      </c>
      <c r="M58" s="78">
        <f t="shared" si="37"/>
        <v>3</v>
      </c>
      <c r="N58" s="78">
        <f t="shared" si="37"/>
        <v>3.25</v>
      </c>
      <c r="O58" s="78">
        <f t="shared" si="37"/>
        <v>2.75</v>
      </c>
      <c r="P58" s="79">
        <f t="shared" si="37"/>
        <v>1.75</v>
      </c>
      <c r="Q58" s="78">
        <f t="shared" si="37"/>
        <v>1.25</v>
      </c>
      <c r="R58" s="78">
        <f t="shared" si="37"/>
        <v>2.25</v>
      </c>
      <c r="S58" s="78">
        <f t="shared" si="37"/>
        <v>2.5</v>
      </c>
      <c r="T58" s="78">
        <f t="shared" si="37"/>
        <v>4</v>
      </c>
      <c r="U58" s="78">
        <f t="shared" si="37"/>
        <v>3</v>
      </c>
      <c r="V58" s="77">
        <f t="shared" si="37"/>
        <v>3</v>
      </c>
      <c r="W58" s="78">
        <f t="shared" si="37"/>
        <v>3.75</v>
      </c>
      <c r="X58" s="78">
        <f t="shared" si="37"/>
        <v>3.25</v>
      </c>
      <c r="Y58" s="78">
        <f t="shared" si="37"/>
        <v>2.5</v>
      </c>
      <c r="Z58" s="79">
        <f t="shared" si="37"/>
        <v>3</v>
      </c>
      <c r="AA58" s="78">
        <f t="shared" si="37"/>
        <v>4</v>
      </c>
      <c r="AB58" s="78">
        <f t="shared" si="37"/>
        <v>2</v>
      </c>
      <c r="AC58" s="78">
        <f t="shared" si="37"/>
        <v>4</v>
      </c>
      <c r="AD58" s="78">
        <f t="shared" si="37"/>
        <v>3</v>
      </c>
      <c r="AE58" s="78">
        <f t="shared" si="37"/>
        <v>3</v>
      </c>
      <c r="AF58" s="77">
        <f t="shared" si="37"/>
        <v>2.25</v>
      </c>
      <c r="AG58" s="78">
        <f t="shared" si="37"/>
        <v>3</v>
      </c>
      <c r="AH58" s="78">
        <f t="shared" ref="AH58:AZ58" si="38">AVERAGE(AH59:AH62)</f>
        <v>3.5</v>
      </c>
      <c r="AI58" s="78">
        <f t="shared" si="38"/>
        <v>3</v>
      </c>
      <c r="AJ58" s="79">
        <f t="shared" si="38"/>
        <v>3</v>
      </c>
      <c r="AK58" s="78">
        <f t="shared" si="38"/>
        <v>2.75</v>
      </c>
      <c r="AL58" s="78">
        <f t="shared" si="38"/>
        <v>4</v>
      </c>
      <c r="AM58" s="78">
        <f t="shared" si="38"/>
        <v>3</v>
      </c>
      <c r="AN58" s="78">
        <f t="shared" si="38"/>
        <v>3</v>
      </c>
      <c r="AO58" s="78">
        <f t="shared" si="38"/>
        <v>2.5</v>
      </c>
      <c r="AP58" s="77">
        <f t="shared" si="38"/>
        <v>3</v>
      </c>
      <c r="AQ58" s="78">
        <f t="shared" si="38"/>
        <v>3.25</v>
      </c>
      <c r="AR58" s="78">
        <f t="shared" si="38"/>
        <v>3.5</v>
      </c>
      <c r="AS58" s="78">
        <f t="shared" si="38"/>
        <v>3.5</v>
      </c>
      <c r="AT58" s="79">
        <f t="shared" si="38"/>
        <v>3</v>
      </c>
      <c r="AU58" s="78">
        <f t="shared" si="38"/>
        <v>3.5</v>
      </c>
      <c r="AV58" s="78">
        <f t="shared" si="38"/>
        <v>3</v>
      </c>
      <c r="AW58" s="78">
        <f t="shared" si="38"/>
        <v>1.25</v>
      </c>
      <c r="AX58" s="78">
        <f t="shared" si="38"/>
        <v>1.75</v>
      </c>
      <c r="AY58" s="78">
        <f t="shared" si="38"/>
        <v>3.5</v>
      </c>
      <c r="AZ58" s="80">
        <f t="shared" si="38"/>
        <v>3</v>
      </c>
      <c r="BA58" s="81">
        <f t="shared" ref="BA58:BA62" si="39">MEDIAN(B58:AZ58)</f>
        <v>3</v>
      </c>
      <c r="BB58" s="81">
        <f t="shared" si="4"/>
        <v>2.9803921568627452</v>
      </c>
    </row>
    <row r="59" spans="1:54" x14ac:dyDescent="0.35">
      <c r="A59" s="3" t="s">
        <v>107</v>
      </c>
      <c r="B59" s="103">
        <v>5</v>
      </c>
      <c r="C59" s="104">
        <v>1</v>
      </c>
      <c r="D59" s="104">
        <v>5</v>
      </c>
      <c r="E59" s="104">
        <v>5</v>
      </c>
      <c r="F59" s="105">
        <v>1</v>
      </c>
      <c r="G59" s="104">
        <v>5</v>
      </c>
      <c r="H59" s="104">
        <v>1</v>
      </c>
      <c r="I59" s="104">
        <v>1</v>
      </c>
      <c r="J59" s="104">
        <v>5</v>
      </c>
      <c r="K59" s="104">
        <v>1</v>
      </c>
      <c r="L59" s="103">
        <v>1</v>
      </c>
      <c r="M59" s="104">
        <v>5</v>
      </c>
      <c r="N59" s="104">
        <v>5</v>
      </c>
      <c r="O59" s="104">
        <v>5</v>
      </c>
      <c r="P59" s="105">
        <v>1</v>
      </c>
      <c r="Q59" s="104">
        <v>1</v>
      </c>
      <c r="R59" s="104">
        <v>1</v>
      </c>
      <c r="S59" s="104">
        <v>5</v>
      </c>
      <c r="T59" s="104">
        <v>5</v>
      </c>
      <c r="U59" s="104">
        <v>1</v>
      </c>
      <c r="V59" s="103">
        <v>1</v>
      </c>
      <c r="W59" s="104">
        <v>5</v>
      </c>
      <c r="X59" s="104">
        <v>5</v>
      </c>
      <c r="Y59" s="104">
        <v>5</v>
      </c>
      <c r="Z59" s="105">
        <v>5</v>
      </c>
      <c r="AA59" s="104">
        <v>5</v>
      </c>
      <c r="AB59" s="104">
        <v>1</v>
      </c>
      <c r="AC59" s="104">
        <v>5</v>
      </c>
      <c r="AD59" s="104">
        <v>1</v>
      </c>
      <c r="AE59" s="104">
        <v>1</v>
      </c>
      <c r="AF59" s="103">
        <v>1</v>
      </c>
      <c r="AG59" s="104">
        <v>1</v>
      </c>
      <c r="AH59" s="104">
        <v>5</v>
      </c>
      <c r="AI59" s="104">
        <v>5</v>
      </c>
      <c r="AJ59" s="105">
        <v>1</v>
      </c>
      <c r="AK59" s="104">
        <v>5</v>
      </c>
      <c r="AL59" s="104">
        <v>5</v>
      </c>
      <c r="AM59" s="104">
        <v>1</v>
      </c>
      <c r="AN59" s="104">
        <v>1</v>
      </c>
      <c r="AO59" s="104">
        <v>1</v>
      </c>
      <c r="AP59" s="103">
        <v>5</v>
      </c>
      <c r="AQ59" s="104">
        <v>5</v>
      </c>
      <c r="AR59" s="104">
        <v>5</v>
      </c>
      <c r="AS59" s="104">
        <v>5</v>
      </c>
      <c r="AT59" s="105">
        <v>1</v>
      </c>
      <c r="AU59" s="104">
        <v>5</v>
      </c>
      <c r="AV59" s="104">
        <v>1</v>
      </c>
      <c r="AW59" s="104">
        <v>1</v>
      </c>
      <c r="AX59" s="104">
        <v>1</v>
      </c>
      <c r="AY59" s="104">
        <v>5</v>
      </c>
      <c r="AZ59" s="106">
        <v>1</v>
      </c>
      <c r="BA59" s="113">
        <f t="shared" si="39"/>
        <v>5</v>
      </c>
      <c r="BB59" s="85">
        <f t="shared" si="4"/>
        <v>3.0392156862745097</v>
      </c>
    </row>
    <row r="60" spans="1:54" x14ac:dyDescent="0.35">
      <c r="A60" s="3" t="s">
        <v>108</v>
      </c>
      <c r="B60" s="103">
        <v>3</v>
      </c>
      <c r="C60" s="104">
        <v>5</v>
      </c>
      <c r="D60" s="104">
        <v>5</v>
      </c>
      <c r="E60" s="104">
        <v>1</v>
      </c>
      <c r="F60" s="105">
        <v>5</v>
      </c>
      <c r="G60" s="104">
        <v>5</v>
      </c>
      <c r="H60" s="104">
        <v>5</v>
      </c>
      <c r="I60" s="104">
        <v>5</v>
      </c>
      <c r="J60" s="104">
        <v>3</v>
      </c>
      <c r="K60" s="104">
        <v>3</v>
      </c>
      <c r="L60" s="103">
        <v>5</v>
      </c>
      <c r="M60" s="104">
        <v>1</v>
      </c>
      <c r="N60" s="104">
        <v>5</v>
      </c>
      <c r="O60" s="104">
        <v>1</v>
      </c>
      <c r="P60" s="105">
        <v>3</v>
      </c>
      <c r="Q60" s="104">
        <v>1</v>
      </c>
      <c r="R60" s="104">
        <v>3</v>
      </c>
      <c r="S60" s="104">
        <v>2</v>
      </c>
      <c r="T60" s="104">
        <v>5</v>
      </c>
      <c r="U60" s="104">
        <v>5</v>
      </c>
      <c r="V60" s="103">
        <v>5</v>
      </c>
      <c r="W60" s="104">
        <v>5</v>
      </c>
      <c r="X60" s="104">
        <v>5</v>
      </c>
      <c r="Y60" s="104">
        <v>3</v>
      </c>
      <c r="Z60" s="105">
        <v>4</v>
      </c>
      <c r="AA60" s="104">
        <v>5</v>
      </c>
      <c r="AB60" s="104">
        <v>1</v>
      </c>
      <c r="AC60" s="104">
        <v>5</v>
      </c>
      <c r="AD60" s="104">
        <v>5</v>
      </c>
      <c r="AE60" s="104">
        <v>5</v>
      </c>
      <c r="AF60" s="103">
        <v>5</v>
      </c>
      <c r="AG60" s="104">
        <v>5</v>
      </c>
      <c r="AH60" s="104">
        <v>3</v>
      </c>
      <c r="AI60" s="104">
        <v>1</v>
      </c>
      <c r="AJ60" s="105">
        <v>5</v>
      </c>
      <c r="AK60" s="104">
        <v>3</v>
      </c>
      <c r="AL60" s="104">
        <v>5</v>
      </c>
      <c r="AM60" s="104">
        <v>5</v>
      </c>
      <c r="AN60" s="104">
        <v>5</v>
      </c>
      <c r="AO60" s="104">
        <v>3</v>
      </c>
      <c r="AP60" s="103">
        <v>1</v>
      </c>
      <c r="AQ60" s="104">
        <v>3</v>
      </c>
      <c r="AR60" s="104">
        <v>3</v>
      </c>
      <c r="AS60" s="104">
        <v>3</v>
      </c>
      <c r="AT60" s="105">
        <v>5</v>
      </c>
      <c r="AU60" s="104">
        <v>3</v>
      </c>
      <c r="AV60" s="104">
        <v>5</v>
      </c>
      <c r="AW60" s="104">
        <v>1</v>
      </c>
      <c r="AX60" s="104">
        <v>3</v>
      </c>
      <c r="AY60" s="104">
        <v>3</v>
      </c>
      <c r="AZ60" s="106">
        <v>5</v>
      </c>
      <c r="BA60" s="113">
        <f t="shared" si="39"/>
        <v>5</v>
      </c>
      <c r="BB60" s="85">
        <f t="shared" si="4"/>
        <v>3.7058823529411766</v>
      </c>
    </row>
    <row r="61" spans="1:54" x14ac:dyDescent="0.35">
      <c r="A61" s="3" t="s">
        <v>109</v>
      </c>
      <c r="B61" s="103">
        <v>4</v>
      </c>
      <c r="C61" s="104">
        <v>4</v>
      </c>
      <c r="D61" s="104">
        <v>5</v>
      </c>
      <c r="E61" s="104">
        <v>2</v>
      </c>
      <c r="F61" s="105">
        <v>5</v>
      </c>
      <c r="G61" s="104">
        <v>5</v>
      </c>
      <c r="H61" s="104">
        <v>5</v>
      </c>
      <c r="I61" s="104">
        <v>5</v>
      </c>
      <c r="J61" s="104">
        <v>5</v>
      </c>
      <c r="K61" s="104">
        <v>2</v>
      </c>
      <c r="L61" s="103">
        <v>5</v>
      </c>
      <c r="M61" s="104">
        <v>5</v>
      </c>
      <c r="N61" s="104">
        <v>2</v>
      </c>
      <c r="O61" s="104">
        <v>4</v>
      </c>
      <c r="P61" s="105">
        <v>2</v>
      </c>
      <c r="Q61" s="104">
        <v>2</v>
      </c>
      <c r="R61" s="104">
        <v>4</v>
      </c>
      <c r="S61" s="104">
        <v>2</v>
      </c>
      <c r="T61" s="104">
        <v>5</v>
      </c>
      <c r="U61" s="104">
        <v>5</v>
      </c>
      <c r="V61" s="103">
        <v>5</v>
      </c>
      <c r="W61" s="104">
        <v>4</v>
      </c>
      <c r="X61" s="104">
        <v>2</v>
      </c>
      <c r="Y61" s="104">
        <v>1</v>
      </c>
      <c r="Z61" s="105">
        <v>2</v>
      </c>
      <c r="AA61" s="104">
        <v>5</v>
      </c>
      <c r="AB61" s="104">
        <v>5</v>
      </c>
      <c r="AC61" s="104">
        <v>5</v>
      </c>
      <c r="AD61" s="104">
        <v>5</v>
      </c>
      <c r="AE61" s="104">
        <v>5</v>
      </c>
      <c r="AF61" s="103">
        <v>2</v>
      </c>
      <c r="AG61" s="104">
        <v>5</v>
      </c>
      <c r="AH61" s="104">
        <v>5</v>
      </c>
      <c r="AI61" s="104">
        <v>5</v>
      </c>
      <c r="AJ61" s="105">
        <v>5</v>
      </c>
      <c r="AK61" s="104">
        <v>2</v>
      </c>
      <c r="AL61" s="104">
        <v>1</v>
      </c>
      <c r="AM61" s="104">
        <v>5</v>
      </c>
      <c r="AN61" s="104">
        <v>5</v>
      </c>
      <c r="AO61" s="104">
        <v>5</v>
      </c>
      <c r="AP61" s="103">
        <v>5</v>
      </c>
      <c r="AQ61" s="104">
        <v>4</v>
      </c>
      <c r="AR61" s="104">
        <v>5</v>
      </c>
      <c r="AS61" s="104">
        <v>5</v>
      </c>
      <c r="AT61" s="105">
        <v>5</v>
      </c>
      <c r="AU61" s="104">
        <v>5</v>
      </c>
      <c r="AV61" s="104">
        <v>5</v>
      </c>
      <c r="AW61" s="104">
        <v>2</v>
      </c>
      <c r="AX61" s="104">
        <v>2</v>
      </c>
      <c r="AY61" s="104">
        <v>5</v>
      </c>
      <c r="AZ61" s="106">
        <v>5</v>
      </c>
      <c r="BA61" s="113">
        <f t="shared" si="39"/>
        <v>5</v>
      </c>
      <c r="BB61" s="85">
        <f t="shared" si="4"/>
        <v>4.0196078431372548</v>
      </c>
    </row>
    <row r="62" spans="1:54" ht="10.9" thickBot="1" x14ac:dyDescent="0.4">
      <c r="A62" s="3" t="s">
        <v>110</v>
      </c>
      <c r="B62" s="107">
        <v>1</v>
      </c>
      <c r="C62" s="108">
        <v>1</v>
      </c>
      <c r="D62" s="108">
        <v>1</v>
      </c>
      <c r="E62" s="108">
        <v>1</v>
      </c>
      <c r="F62" s="109">
        <v>5</v>
      </c>
      <c r="G62" s="108">
        <v>1</v>
      </c>
      <c r="H62" s="108">
        <v>1</v>
      </c>
      <c r="I62" s="108">
        <v>1</v>
      </c>
      <c r="J62" s="108">
        <v>1</v>
      </c>
      <c r="K62" s="108">
        <v>1</v>
      </c>
      <c r="L62" s="107">
        <v>1</v>
      </c>
      <c r="M62" s="108">
        <v>1</v>
      </c>
      <c r="N62" s="108">
        <v>1</v>
      </c>
      <c r="O62" s="108">
        <v>1</v>
      </c>
      <c r="P62" s="109">
        <v>1</v>
      </c>
      <c r="Q62" s="108">
        <v>1</v>
      </c>
      <c r="R62" s="108">
        <v>1</v>
      </c>
      <c r="S62" s="108">
        <v>1</v>
      </c>
      <c r="T62" s="108">
        <v>1</v>
      </c>
      <c r="U62" s="108">
        <v>1</v>
      </c>
      <c r="V62" s="107">
        <v>1</v>
      </c>
      <c r="W62" s="108">
        <v>1</v>
      </c>
      <c r="X62" s="108">
        <v>1</v>
      </c>
      <c r="Y62" s="108">
        <v>1</v>
      </c>
      <c r="Z62" s="109">
        <v>1</v>
      </c>
      <c r="AA62" s="108">
        <v>1</v>
      </c>
      <c r="AB62" s="108">
        <v>1</v>
      </c>
      <c r="AC62" s="108">
        <v>1</v>
      </c>
      <c r="AD62" s="108">
        <v>1</v>
      </c>
      <c r="AE62" s="108">
        <v>1</v>
      </c>
      <c r="AF62" s="107">
        <v>1</v>
      </c>
      <c r="AG62" s="108">
        <v>1</v>
      </c>
      <c r="AH62" s="108">
        <v>1</v>
      </c>
      <c r="AI62" s="108">
        <v>1</v>
      </c>
      <c r="AJ62" s="109">
        <v>1</v>
      </c>
      <c r="AK62" s="108">
        <v>1</v>
      </c>
      <c r="AL62" s="108">
        <v>5</v>
      </c>
      <c r="AM62" s="108">
        <v>1</v>
      </c>
      <c r="AN62" s="108">
        <v>1</v>
      </c>
      <c r="AO62" s="108">
        <v>1</v>
      </c>
      <c r="AP62" s="107">
        <v>1</v>
      </c>
      <c r="AQ62" s="108">
        <v>1</v>
      </c>
      <c r="AR62" s="108">
        <v>1</v>
      </c>
      <c r="AS62" s="108">
        <v>1</v>
      </c>
      <c r="AT62" s="109">
        <v>1</v>
      </c>
      <c r="AU62" s="108">
        <v>1</v>
      </c>
      <c r="AV62" s="108">
        <v>1</v>
      </c>
      <c r="AW62" s="108">
        <v>1</v>
      </c>
      <c r="AX62" s="108">
        <v>1</v>
      </c>
      <c r="AY62" s="108">
        <v>1</v>
      </c>
      <c r="AZ62" s="110">
        <v>1</v>
      </c>
      <c r="BA62" s="114">
        <f t="shared" si="39"/>
        <v>1</v>
      </c>
      <c r="BB62" s="66">
        <f t="shared" si="4"/>
        <v>1.1568627450980393</v>
      </c>
    </row>
    <row r="63" spans="1:54" ht="10.9" thickBot="1" x14ac:dyDescent="0.4">
      <c r="B63" s="87"/>
      <c r="C63" s="87"/>
      <c r="D63" s="87"/>
      <c r="E63" s="87"/>
      <c r="F63" s="87"/>
      <c r="G63" s="87"/>
      <c r="H63" s="87"/>
      <c r="I63" s="87"/>
      <c r="J63" s="87"/>
      <c r="K63" s="87"/>
      <c r="L63" s="87"/>
      <c r="M63" s="87"/>
      <c r="N63" s="87"/>
      <c r="O63" s="87"/>
      <c r="P63" s="87"/>
      <c r="Q63" s="87"/>
      <c r="R63" s="87"/>
      <c r="S63" s="87"/>
      <c r="T63" s="87"/>
      <c r="U63" s="87"/>
      <c r="V63" s="87"/>
      <c r="W63" s="87"/>
      <c r="X63" s="87"/>
      <c r="Y63" s="87"/>
      <c r="Z63" s="87"/>
      <c r="AA63" s="87"/>
      <c r="AB63" s="87"/>
      <c r="AC63" s="87"/>
      <c r="AD63" s="87"/>
      <c r="AE63" s="87"/>
      <c r="AF63" s="87"/>
      <c r="AG63" s="87"/>
      <c r="AH63" s="87"/>
      <c r="AI63" s="87"/>
      <c r="AJ63" s="87"/>
      <c r="AK63" s="87"/>
      <c r="AL63" s="87"/>
      <c r="AM63" s="87"/>
      <c r="AN63" s="87"/>
      <c r="AO63" s="87"/>
      <c r="AP63" s="87"/>
      <c r="AQ63" s="87"/>
      <c r="AR63" s="87"/>
      <c r="AS63" s="87"/>
      <c r="AT63" s="87"/>
      <c r="AU63" s="87"/>
      <c r="AV63" s="87"/>
      <c r="AW63" s="87"/>
      <c r="AX63" s="87"/>
      <c r="AY63" s="87"/>
      <c r="AZ63" s="87"/>
      <c r="BA63" s="88"/>
      <c r="BB63" s="102"/>
    </row>
    <row r="64" spans="1:54" x14ac:dyDescent="0.35">
      <c r="A64" s="3" t="s">
        <v>67</v>
      </c>
      <c r="B64" s="77">
        <f t="shared" ref="B64:AG64" si="40">AVERAGE(B65:B67)</f>
        <v>4.666666666666667</v>
      </c>
      <c r="C64" s="78">
        <f t="shared" si="40"/>
        <v>4.333333333333333</v>
      </c>
      <c r="D64" s="78">
        <f t="shared" si="40"/>
        <v>3.6666666666666665</v>
      </c>
      <c r="E64" s="78">
        <f t="shared" si="40"/>
        <v>4.333333333333333</v>
      </c>
      <c r="F64" s="79">
        <f t="shared" si="40"/>
        <v>4.666666666666667</v>
      </c>
      <c r="G64" s="78">
        <f t="shared" si="40"/>
        <v>4.333333333333333</v>
      </c>
      <c r="H64" s="78">
        <f t="shared" si="40"/>
        <v>4.666666666666667</v>
      </c>
      <c r="I64" s="78">
        <f t="shared" si="40"/>
        <v>3.3333333333333335</v>
      </c>
      <c r="J64" s="78">
        <f t="shared" si="40"/>
        <v>4</v>
      </c>
      <c r="K64" s="78">
        <f t="shared" si="40"/>
        <v>4.333333333333333</v>
      </c>
      <c r="L64" s="77">
        <f t="shared" si="40"/>
        <v>4.333333333333333</v>
      </c>
      <c r="M64" s="78">
        <f t="shared" si="40"/>
        <v>4.333333333333333</v>
      </c>
      <c r="N64" s="78">
        <f t="shared" si="40"/>
        <v>4</v>
      </c>
      <c r="O64" s="78">
        <f t="shared" si="40"/>
        <v>4.666666666666667</v>
      </c>
      <c r="P64" s="79">
        <f t="shared" si="40"/>
        <v>3.3333333333333335</v>
      </c>
      <c r="Q64" s="78">
        <f t="shared" si="40"/>
        <v>2.6666666666666665</v>
      </c>
      <c r="R64" s="78">
        <f t="shared" si="40"/>
        <v>4.666666666666667</v>
      </c>
      <c r="S64" s="78">
        <f t="shared" si="40"/>
        <v>4.666666666666667</v>
      </c>
      <c r="T64" s="78">
        <f t="shared" si="40"/>
        <v>4</v>
      </c>
      <c r="U64" s="78">
        <f t="shared" si="40"/>
        <v>4.333333333333333</v>
      </c>
      <c r="V64" s="77">
        <f t="shared" si="40"/>
        <v>4.666666666666667</v>
      </c>
      <c r="W64" s="78">
        <f t="shared" si="40"/>
        <v>4.666666666666667</v>
      </c>
      <c r="X64" s="78">
        <f t="shared" si="40"/>
        <v>4</v>
      </c>
      <c r="Y64" s="78">
        <f t="shared" si="40"/>
        <v>4.666666666666667</v>
      </c>
      <c r="Z64" s="79">
        <f t="shared" si="40"/>
        <v>4.333333333333333</v>
      </c>
      <c r="AA64" s="78">
        <f t="shared" si="40"/>
        <v>4.333333333333333</v>
      </c>
      <c r="AB64" s="78">
        <f t="shared" si="40"/>
        <v>4.333333333333333</v>
      </c>
      <c r="AC64" s="78">
        <f t="shared" si="40"/>
        <v>4.666666666666667</v>
      </c>
      <c r="AD64" s="78">
        <f t="shared" si="40"/>
        <v>4.333333333333333</v>
      </c>
      <c r="AE64" s="78">
        <f t="shared" si="40"/>
        <v>3.3333333333333335</v>
      </c>
      <c r="AF64" s="77">
        <f t="shared" si="40"/>
        <v>4.666666666666667</v>
      </c>
      <c r="AG64" s="78">
        <f t="shared" si="40"/>
        <v>4.666666666666667</v>
      </c>
      <c r="AH64" s="78">
        <f t="shared" ref="AH64:AZ64" si="41">AVERAGE(AH65:AH67)</f>
        <v>4.666666666666667</v>
      </c>
      <c r="AI64" s="78">
        <f t="shared" si="41"/>
        <v>3.6666666666666665</v>
      </c>
      <c r="AJ64" s="79">
        <f t="shared" si="41"/>
        <v>4.666666666666667</v>
      </c>
      <c r="AK64" s="78">
        <f t="shared" si="41"/>
        <v>4</v>
      </c>
      <c r="AL64" s="78">
        <f t="shared" si="41"/>
        <v>4</v>
      </c>
      <c r="AM64" s="78">
        <f t="shared" si="41"/>
        <v>4.666666666666667</v>
      </c>
      <c r="AN64" s="78">
        <f t="shared" si="41"/>
        <v>4</v>
      </c>
      <c r="AO64" s="78">
        <f t="shared" si="41"/>
        <v>3.6666666666666665</v>
      </c>
      <c r="AP64" s="77">
        <f t="shared" si="41"/>
        <v>4</v>
      </c>
      <c r="AQ64" s="78">
        <f t="shared" si="41"/>
        <v>4.666666666666667</v>
      </c>
      <c r="AR64" s="78">
        <f t="shared" si="41"/>
        <v>4.333333333333333</v>
      </c>
      <c r="AS64" s="78">
        <f t="shared" si="41"/>
        <v>3.6666666666666665</v>
      </c>
      <c r="AT64" s="79">
        <f t="shared" si="41"/>
        <v>4</v>
      </c>
      <c r="AU64" s="78">
        <f t="shared" si="41"/>
        <v>4.333333333333333</v>
      </c>
      <c r="AV64" s="78">
        <f t="shared" si="41"/>
        <v>4.333333333333333</v>
      </c>
      <c r="AW64" s="78">
        <f t="shared" si="41"/>
        <v>4.666666666666667</v>
      </c>
      <c r="AX64" s="78">
        <f t="shared" si="41"/>
        <v>4.666666666666667</v>
      </c>
      <c r="AY64" s="78">
        <f t="shared" si="41"/>
        <v>3</v>
      </c>
      <c r="AZ64" s="80">
        <f t="shared" si="41"/>
        <v>4.333333333333333</v>
      </c>
      <c r="BA64" s="81">
        <f t="shared" ref="BA64:BA66" si="42">MEDIAN(B64:AZ64)</f>
        <v>4.333333333333333</v>
      </c>
      <c r="BB64" s="81">
        <f t="shared" si="4"/>
        <v>4.2222222222222214</v>
      </c>
    </row>
    <row r="65" spans="1:54" x14ac:dyDescent="0.35">
      <c r="A65" s="3" t="s">
        <v>113</v>
      </c>
      <c r="B65" s="103">
        <v>5</v>
      </c>
      <c r="C65" s="104">
        <v>5</v>
      </c>
      <c r="D65" s="104">
        <v>4</v>
      </c>
      <c r="E65" s="104">
        <v>5</v>
      </c>
      <c r="F65" s="105">
        <v>5</v>
      </c>
      <c r="G65" s="104">
        <v>5</v>
      </c>
      <c r="H65" s="104">
        <v>5</v>
      </c>
      <c r="I65" s="104">
        <v>4</v>
      </c>
      <c r="J65" s="104">
        <v>5</v>
      </c>
      <c r="K65" s="104">
        <v>5</v>
      </c>
      <c r="L65" s="103">
        <v>5</v>
      </c>
      <c r="M65" s="104">
        <v>4</v>
      </c>
      <c r="N65" s="104">
        <v>5</v>
      </c>
      <c r="O65" s="104">
        <v>5</v>
      </c>
      <c r="P65" s="105">
        <v>3</v>
      </c>
      <c r="Q65" s="104">
        <v>4</v>
      </c>
      <c r="R65" s="104">
        <v>5</v>
      </c>
      <c r="S65" s="104">
        <v>5</v>
      </c>
      <c r="T65" s="104">
        <v>3</v>
      </c>
      <c r="U65" s="104">
        <v>5</v>
      </c>
      <c r="V65" s="103">
        <v>5</v>
      </c>
      <c r="W65" s="104">
        <v>5</v>
      </c>
      <c r="X65" s="104">
        <v>5</v>
      </c>
      <c r="Y65" s="104">
        <v>5</v>
      </c>
      <c r="Z65" s="105">
        <v>4</v>
      </c>
      <c r="AA65" s="104">
        <v>4</v>
      </c>
      <c r="AB65" s="104">
        <v>4</v>
      </c>
      <c r="AC65" s="104">
        <v>5</v>
      </c>
      <c r="AD65" s="104">
        <v>5</v>
      </c>
      <c r="AE65" s="104">
        <v>4</v>
      </c>
      <c r="AF65" s="103">
        <v>5</v>
      </c>
      <c r="AG65" s="104">
        <v>5</v>
      </c>
      <c r="AH65" s="104">
        <v>5</v>
      </c>
      <c r="AI65" s="104">
        <v>5</v>
      </c>
      <c r="AJ65" s="105">
        <v>5</v>
      </c>
      <c r="AK65" s="104">
        <v>4</v>
      </c>
      <c r="AL65" s="104">
        <v>5</v>
      </c>
      <c r="AM65" s="104">
        <v>5</v>
      </c>
      <c r="AN65" s="104">
        <v>4</v>
      </c>
      <c r="AO65" s="104">
        <v>4</v>
      </c>
      <c r="AP65" s="103">
        <v>4</v>
      </c>
      <c r="AQ65" s="104">
        <v>5</v>
      </c>
      <c r="AR65" s="104">
        <v>4</v>
      </c>
      <c r="AS65" s="104">
        <v>5</v>
      </c>
      <c r="AT65" s="105">
        <v>5</v>
      </c>
      <c r="AU65" s="104">
        <v>5</v>
      </c>
      <c r="AV65" s="104">
        <v>5</v>
      </c>
      <c r="AW65" s="104">
        <v>5</v>
      </c>
      <c r="AX65" s="104">
        <v>5</v>
      </c>
      <c r="AY65" s="104">
        <v>4</v>
      </c>
      <c r="AZ65" s="106">
        <v>5</v>
      </c>
      <c r="BA65" s="113">
        <f t="shared" si="42"/>
        <v>5</v>
      </c>
      <c r="BB65" s="85">
        <f t="shared" si="4"/>
        <v>4.6470588235294121</v>
      </c>
    </row>
    <row r="66" spans="1:54" x14ac:dyDescent="0.35">
      <c r="A66" s="3" t="s">
        <v>111</v>
      </c>
      <c r="B66" s="103">
        <v>4</v>
      </c>
      <c r="C66" s="104">
        <v>4</v>
      </c>
      <c r="D66" s="104">
        <v>4</v>
      </c>
      <c r="E66" s="104">
        <v>3</v>
      </c>
      <c r="F66" s="105">
        <v>4</v>
      </c>
      <c r="G66" s="104">
        <v>3</v>
      </c>
      <c r="H66" s="104">
        <v>4</v>
      </c>
      <c r="I66" s="104">
        <v>3</v>
      </c>
      <c r="J66" s="104">
        <v>4</v>
      </c>
      <c r="K66" s="104">
        <v>4</v>
      </c>
      <c r="L66" s="103">
        <v>3</v>
      </c>
      <c r="M66" s="104">
        <v>4</v>
      </c>
      <c r="N66" s="104">
        <v>2</v>
      </c>
      <c r="O66" s="104">
        <v>4</v>
      </c>
      <c r="P66" s="105">
        <v>2</v>
      </c>
      <c r="Q66" s="104">
        <v>3</v>
      </c>
      <c r="R66" s="104">
        <v>4</v>
      </c>
      <c r="S66" s="104">
        <v>4</v>
      </c>
      <c r="T66" s="104">
        <v>4</v>
      </c>
      <c r="U66" s="104">
        <v>3</v>
      </c>
      <c r="V66" s="103">
        <v>4</v>
      </c>
      <c r="W66" s="104">
        <v>4</v>
      </c>
      <c r="X66" s="104">
        <v>2</v>
      </c>
      <c r="Y66" s="104">
        <v>4</v>
      </c>
      <c r="Z66" s="105">
        <v>4</v>
      </c>
      <c r="AA66" s="104">
        <v>4</v>
      </c>
      <c r="AB66" s="104">
        <v>4</v>
      </c>
      <c r="AC66" s="104">
        <v>4</v>
      </c>
      <c r="AD66" s="104">
        <v>3</v>
      </c>
      <c r="AE66" s="104">
        <v>1</v>
      </c>
      <c r="AF66" s="103">
        <v>4</v>
      </c>
      <c r="AG66" s="104">
        <v>4</v>
      </c>
      <c r="AH66" s="104">
        <v>4</v>
      </c>
      <c r="AI66" s="104">
        <v>1</v>
      </c>
      <c r="AJ66" s="105">
        <v>4</v>
      </c>
      <c r="AK66" s="104">
        <v>3</v>
      </c>
      <c r="AL66" s="104">
        <v>2</v>
      </c>
      <c r="AM66" s="104">
        <v>4</v>
      </c>
      <c r="AN66" s="104">
        <v>3</v>
      </c>
      <c r="AO66" s="104">
        <v>4</v>
      </c>
      <c r="AP66" s="103">
        <v>3</v>
      </c>
      <c r="AQ66" s="104">
        <v>4</v>
      </c>
      <c r="AR66" s="104">
        <v>4</v>
      </c>
      <c r="AS66" s="104">
        <v>1</v>
      </c>
      <c r="AT66" s="105">
        <v>2</v>
      </c>
      <c r="AU66" s="104">
        <v>3</v>
      </c>
      <c r="AV66" s="104">
        <v>3</v>
      </c>
      <c r="AW66" s="104">
        <v>4</v>
      </c>
      <c r="AX66" s="104">
        <v>4</v>
      </c>
      <c r="AY66" s="104">
        <v>4</v>
      </c>
      <c r="AZ66" s="106">
        <v>3</v>
      </c>
      <c r="BA66" s="113">
        <f t="shared" si="42"/>
        <v>4</v>
      </c>
      <c r="BB66" s="85">
        <f t="shared" si="4"/>
        <v>3.3725490196078431</v>
      </c>
    </row>
    <row r="67" spans="1:54" ht="10.9" thickBot="1" x14ac:dyDescent="0.4">
      <c r="A67" s="3" t="s">
        <v>112</v>
      </c>
      <c r="B67" s="107">
        <v>5</v>
      </c>
      <c r="C67" s="108">
        <v>4</v>
      </c>
      <c r="D67" s="108">
        <v>3</v>
      </c>
      <c r="E67" s="108">
        <v>5</v>
      </c>
      <c r="F67" s="109">
        <v>5</v>
      </c>
      <c r="G67" s="108">
        <v>5</v>
      </c>
      <c r="H67" s="108">
        <v>5</v>
      </c>
      <c r="I67" s="108">
        <v>3</v>
      </c>
      <c r="J67" s="108">
        <v>3</v>
      </c>
      <c r="K67" s="108">
        <v>4</v>
      </c>
      <c r="L67" s="107">
        <v>5</v>
      </c>
      <c r="M67" s="108">
        <v>5</v>
      </c>
      <c r="N67" s="108">
        <v>5</v>
      </c>
      <c r="O67" s="108">
        <v>5</v>
      </c>
      <c r="P67" s="109">
        <v>5</v>
      </c>
      <c r="Q67" s="108">
        <v>1</v>
      </c>
      <c r="R67" s="108">
        <v>5</v>
      </c>
      <c r="S67" s="108">
        <v>5</v>
      </c>
      <c r="T67" s="108">
        <v>5</v>
      </c>
      <c r="U67" s="108">
        <v>5</v>
      </c>
      <c r="V67" s="107">
        <v>5</v>
      </c>
      <c r="W67" s="108">
        <v>5</v>
      </c>
      <c r="X67" s="108">
        <v>5</v>
      </c>
      <c r="Y67" s="108">
        <v>5</v>
      </c>
      <c r="Z67" s="109">
        <v>5</v>
      </c>
      <c r="AA67" s="108">
        <v>5</v>
      </c>
      <c r="AB67" s="108">
        <v>5</v>
      </c>
      <c r="AC67" s="108">
        <v>5</v>
      </c>
      <c r="AD67" s="108">
        <v>5</v>
      </c>
      <c r="AE67" s="108">
        <v>5</v>
      </c>
      <c r="AF67" s="107">
        <v>5</v>
      </c>
      <c r="AG67" s="108">
        <v>5</v>
      </c>
      <c r="AH67" s="108">
        <v>5</v>
      </c>
      <c r="AI67" s="108">
        <v>5</v>
      </c>
      <c r="AJ67" s="109">
        <v>5</v>
      </c>
      <c r="AK67" s="108">
        <v>5</v>
      </c>
      <c r="AL67" s="108">
        <v>5</v>
      </c>
      <c r="AM67" s="108">
        <v>5</v>
      </c>
      <c r="AN67" s="108">
        <v>5</v>
      </c>
      <c r="AO67" s="108">
        <v>3</v>
      </c>
      <c r="AP67" s="107">
        <v>5</v>
      </c>
      <c r="AQ67" s="108">
        <v>5</v>
      </c>
      <c r="AR67" s="108">
        <v>5</v>
      </c>
      <c r="AS67" s="108">
        <v>5</v>
      </c>
      <c r="AT67" s="109">
        <v>5</v>
      </c>
      <c r="AU67" s="108">
        <v>5</v>
      </c>
      <c r="AV67" s="108">
        <v>5</v>
      </c>
      <c r="AW67" s="108">
        <v>5</v>
      </c>
      <c r="AX67" s="108">
        <v>5</v>
      </c>
      <c r="AY67" s="108">
        <v>1</v>
      </c>
      <c r="AZ67" s="110">
        <v>5</v>
      </c>
      <c r="BA67" s="114">
        <f>MEDIAN(B67:AZ67)</f>
        <v>5</v>
      </c>
      <c r="BB67" s="66">
        <f t="shared" si="4"/>
        <v>4.6470588235294121</v>
      </c>
    </row>
    <row r="68" spans="1:54" ht="10.9" thickBot="1" x14ac:dyDescent="0.4">
      <c r="B68" s="86"/>
      <c r="C68" s="86"/>
      <c r="D68" s="86"/>
      <c r="E68" s="86"/>
      <c r="F68" s="86"/>
      <c r="G68" s="86"/>
      <c r="H68" s="86"/>
      <c r="I68" s="86"/>
      <c r="J68" s="86"/>
      <c r="K68" s="86"/>
      <c r="L68" s="86"/>
      <c r="M68" s="86"/>
      <c r="N68" s="86"/>
      <c r="O68" s="86"/>
      <c r="P68" s="86"/>
      <c r="Q68" s="86"/>
      <c r="R68" s="86"/>
      <c r="S68" s="86"/>
      <c r="T68" s="86"/>
      <c r="U68" s="86"/>
      <c r="V68" s="86"/>
      <c r="W68" s="86"/>
      <c r="X68" s="86"/>
      <c r="Y68" s="86"/>
      <c r="Z68" s="86"/>
      <c r="AA68" s="86"/>
      <c r="AB68" s="86"/>
      <c r="AC68" s="86"/>
      <c r="AD68" s="86"/>
      <c r="AE68" s="86"/>
      <c r="AF68" s="86"/>
      <c r="AG68" s="86"/>
      <c r="AH68" s="86"/>
      <c r="AI68" s="86"/>
      <c r="AJ68" s="86"/>
      <c r="AK68" s="86"/>
      <c r="AL68" s="86"/>
      <c r="AM68" s="86"/>
      <c r="AN68" s="86"/>
      <c r="AO68" s="86"/>
      <c r="AP68" s="86"/>
      <c r="AQ68" s="86"/>
      <c r="AR68" s="86"/>
      <c r="AS68" s="86"/>
      <c r="AT68" s="86"/>
      <c r="AU68" s="86"/>
      <c r="AV68" s="86"/>
      <c r="AW68" s="86"/>
      <c r="AX68" s="86"/>
      <c r="AY68" s="86"/>
      <c r="AZ68" s="87"/>
      <c r="BA68" s="88"/>
      <c r="BB68" s="102"/>
    </row>
    <row r="69" spans="1:54" x14ac:dyDescent="0.35">
      <c r="A69" s="3" t="s">
        <v>68</v>
      </c>
      <c r="B69" s="77">
        <f t="shared" ref="B69:AG69" si="43">AVERAGE(B70:B72)</f>
        <v>2</v>
      </c>
      <c r="C69" s="78">
        <f t="shared" si="43"/>
        <v>5</v>
      </c>
      <c r="D69" s="78">
        <f t="shared" si="43"/>
        <v>3.6666666666666665</v>
      </c>
      <c r="E69" s="78">
        <f t="shared" si="43"/>
        <v>3.6666666666666665</v>
      </c>
      <c r="F69" s="79">
        <f t="shared" si="43"/>
        <v>2</v>
      </c>
      <c r="G69" s="78">
        <f t="shared" si="43"/>
        <v>3.6666666666666665</v>
      </c>
      <c r="H69" s="78">
        <f t="shared" si="43"/>
        <v>4</v>
      </c>
      <c r="I69" s="78">
        <f t="shared" si="43"/>
        <v>4.666666666666667</v>
      </c>
      <c r="J69" s="78">
        <f t="shared" si="43"/>
        <v>3.6666666666666665</v>
      </c>
      <c r="K69" s="78">
        <f t="shared" si="43"/>
        <v>3.3333333333333335</v>
      </c>
      <c r="L69" s="77">
        <f t="shared" si="43"/>
        <v>4</v>
      </c>
      <c r="M69" s="78">
        <f t="shared" si="43"/>
        <v>3.6666666666666665</v>
      </c>
      <c r="N69" s="78">
        <f t="shared" si="43"/>
        <v>3</v>
      </c>
      <c r="O69" s="78">
        <f t="shared" si="43"/>
        <v>3.6666666666666665</v>
      </c>
      <c r="P69" s="79">
        <f t="shared" si="43"/>
        <v>3.6666666666666665</v>
      </c>
      <c r="Q69" s="78">
        <f t="shared" si="43"/>
        <v>4</v>
      </c>
      <c r="R69" s="78">
        <f t="shared" si="43"/>
        <v>3.3333333333333335</v>
      </c>
      <c r="S69" s="78">
        <f t="shared" si="43"/>
        <v>3.6666666666666665</v>
      </c>
      <c r="T69" s="78">
        <f t="shared" si="43"/>
        <v>3.6666666666666665</v>
      </c>
      <c r="U69" s="78">
        <f t="shared" si="43"/>
        <v>3.3333333333333335</v>
      </c>
      <c r="V69" s="77">
        <f t="shared" si="43"/>
        <v>3.6666666666666665</v>
      </c>
      <c r="W69" s="78">
        <f t="shared" si="43"/>
        <v>4</v>
      </c>
      <c r="X69" s="78">
        <f t="shared" si="43"/>
        <v>3</v>
      </c>
      <c r="Y69" s="78">
        <f t="shared" si="43"/>
        <v>3</v>
      </c>
      <c r="Z69" s="79">
        <f t="shared" si="43"/>
        <v>3.6666666666666665</v>
      </c>
      <c r="AA69" s="78">
        <f t="shared" si="43"/>
        <v>4</v>
      </c>
      <c r="AB69" s="78">
        <f t="shared" si="43"/>
        <v>4</v>
      </c>
      <c r="AC69" s="78">
        <f t="shared" si="43"/>
        <v>4.666666666666667</v>
      </c>
      <c r="AD69" s="78">
        <f t="shared" si="43"/>
        <v>3.6666666666666665</v>
      </c>
      <c r="AE69" s="78">
        <f t="shared" si="43"/>
        <v>2.3333333333333335</v>
      </c>
      <c r="AF69" s="77">
        <f t="shared" si="43"/>
        <v>3.6666666666666665</v>
      </c>
      <c r="AG69" s="78">
        <f t="shared" si="43"/>
        <v>3.6666666666666665</v>
      </c>
      <c r="AH69" s="78">
        <f t="shared" ref="AH69:AZ69" si="44">AVERAGE(AH70:AH72)</f>
        <v>3.6666666666666665</v>
      </c>
      <c r="AI69" s="78">
        <f t="shared" si="44"/>
        <v>4.666666666666667</v>
      </c>
      <c r="AJ69" s="79">
        <f t="shared" si="44"/>
        <v>3.6666666666666665</v>
      </c>
      <c r="AK69" s="78">
        <f t="shared" si="44"/>
        <v>3.6666666666666665</v>
      </c>
      <c r="AL69" s="78">
        <f t="shared" si="44"/>
        <v>4.333333333333333</v>
      </c>
      <c r="AM69" s="78">
        <f t="shared" si="44"/>
        <v>3.6666666666666665</v>
      </c>
      <c r="AN69" s="78">
        <f t="shared" si="44"/>
        <v>4</v>
      </c>
      <c r="AO69" s="78">
        <f t="shared" si="44"/>
        <v>4</v>
      </c>
      <c r="AP69" s="77">
        <f t="shared" si="44"/>
        <v>4.333333333333333</v>
      </c>
      <c r="AQ69" s="78">
        <f t="shared" si="44"/>
        <v>3</v>
      </c>
      <c r="AR69" s="78">
        <f t="shared" si="44"/>
        <v>4</v>
      </c>
      <c r="AS69" s="78">
        <f t="shared" si="44"/>
        <v>3.6666666666666665</v>
      </c>
      <c r="AT69" s="79">
        <f t="shared" si="44"/>
        <v>3.6666666666666665</v>
      </c>
      <c r="AU69" s="78">
        <f t="shared" si="44"/>
        <v>4.666666666666667</v>
      </c>
      <c r="AV69" s="78">
        <f t="shared" si="44"/>
        <v>3</v>
      </c>
      <c r="AW69" s="78">
        <f t="shared" si="44"/>
        <v>3.3333333333333335</v>
      </c>
      <c r="AX69" s="78">
        <f t="shared" si="44"/>
        <v>3.6666666666666665</v>
      </c>
      <c r="AY69" s="78">
        <f t="shared" si="44"/>
        <v>4.666666666666667</v>
      </c>
      <c r="AZ69" s="80">
        <f t="shared" si="44"/>
        <v>3.3333333333333335</v>
      </c>
      <c r="BA69" s="81">
        <f>MEDIAN(B69:AZ69)</f>
        <v>3.6666666666666665</v>
      </c>
      <c r="BB69" s="81">
        <f t="shared" ref="BB69:BB72" si="45">AVERAGE(B69:AZ69)</f>
        <v>3.6862745098039222</v>
      </c>
    </row>
    <row r="70" spans="1:54" x14ac:dyDescent="0.35">
      <c r="A70" s="3" t="s">
        <v>114</v>
      </c>
      <c r="B70" s="103">
        <v>2</v>
      </c>
      <c r="C70" s="104">
        <v>5</v>
      </c>
      <c r="D70" s="104">
        <v>2</v>
      </c>
      <c r="E70" s="104">
        <v>2</v>
      </c>
      <c r="F70" s="105">
        <v>1</v>
      </c>
      <c r="G70" s="104">
        <v>2</v>
      </c>
      <c r="H70" s="104">
        <v>2</v>
      </c>
      <c r="I70" s="104">
        <v>4</v>
      </c>
      <c r="J70" s="104">
        <v>2</v>
      </c>
      <c r="K70" s="104">
        <v>2</v>
      </c>
      <c r="L70" s="103">
        <v>3</v>
      </c>
      <c r="M70" s="104">
        <v>2</v>
      </c>
      <c r="N70" s="104">
        <v>2</v>
      </c>
      <c r="O70" s="104">
        <v>2</v>
      </c>
      <c r="P70" s="105">
        <v>2</v>
      </c>
      <c r="Q70" s="104">
        <v>3</v>
      </c>
      <c r="R70" s="104">
        <v>1</v>
      </c>
      <c r="S70" s="104">
        <v>2</v>
      </c>
      <c r="T70" s="104">
        <v>1</v>
      </c>
      <c r="U70" s="104">
        <v>1</v>
      </c>
      <c r="V70" s="103">
        <v>2</v>
      </c>
      <c r="W70" s="104">
        <v>3</v>
      </c>
      <c r="X70" s="104">
        <v>1</v>
      </c>
      <c r="Y70" s="104">
        <v>1</v>
      </c>
      <c r="Z70" s="105">
        <v>1</v>
      </c>
      <c r="AA70" s="104">
        <v>2</v>
      </c>
      <c r="AB70" s="104">
        <v>3</v>
      </c>
      <c r="AC70" s="104">
        <v>4</v>
      </c>
      <c r="AD70" s="104">
        <v>3</v>
      </c>
      <c r="AE70" s="104">
        <v>1</v>
      </c>
      <c r="AF70" s="103">
        <v>3</v>
      </c>
      <c r="AG70" s="104">
        <v>1</v>
      </c>
      <c r="AH70" s="104">
        <v>2</v>
      </c>
      <c r="AI70" s="104">
        <v>4</v>
      </c>
      <c r="AJ70" s="105">
        <v>2</v>
      </c>
      <c r="AK70" s="104">
        <v>2</v>
      </c>
      <c r="AL70" s="104">
        <v>3</v>
      </c>
      <c r="AM70" s="104">
        <v>1</v>
      </c>
      <c r="AN70" s="104">
        <v>2</v>
      </c>
      <c r="AO70" s="104">
        <v>3</v>
      </c>
      <c r="AP70" s="103">
        <v>4</v>
      </c>
      <c r="AQ70" s="104">
        <v>1</v>
      </c>
      <c r="AR70" s="104">
        <v>3</v>
      </c>
      <c r="AS70" s="104">
        <v>2</v>
      </c>
      <c r="AT70" s="105">
        <v>1</v>
      </c>
      <c r="AU70" s="104">
        <v>4</v>
      </c>
      <c r="AV70" s="104">
        <v>2</v>
      </c>
      <c r="AW70" s="104">
        <v>1</v>
      </c>
      <c r="AX70" s="104">
        <v>1</v>
      </c>
      <c r="AY70" s="104">
        <v>4</v>
      </c>
      <c r="AZ70" s="106">
        <v>1</v>
      </c>
      <c r="BA70" s="113">
        <f>MEDIAN(B70:AZ70)</f>
        <v>2</v>
      </c>
      <c r="BB70" s="85">
        <f t="shared" si="45"/>
        <v>2.1764705882352939</v>
      </c>
    </row>
    <row r="71" spans="1:54" x14ac:dyDescent="0.35">
      <c r="A71" s="3" t="s">
        <v>115</v>
      </c>
      <c r="B71" s="103">
        <v>1</v>
      </c>
      <c r="C71" s="104">
        <v>5</v>
      </c>
      <c r="D71" s="104">
        <v>5</v>
      </c>
      <c r="E71" s="104">
        <v>5</v>
      </c>
      <c r="F71" s="105">
        <v>1</v>
      </c>
      <c r="G71" s="104">
        <v>5</v>
      </c>
      <c r="H71" s="104">
        <v>5</v>
      </c>
      <c r="I71" s="104">
        <v>5</v>
      </c>
      <c r="J71" s="104">
        <v>5</v>
      </c>
      <c r="K71" s="104">
        <v>5</v>
      </c>
      <c r="L71" s="103">
        <v>5</v>
      </c>
      <c r="M71" s="104">
        <v>5</v>
      </c>
      <c r="N71" s="104">
        <v>5</v>
      </c>
      <c r="O71" s="104">
        <v>5</v>
      </c>
      <c r="P71" s="105">
        <v>5</v>
      </c>
      <c r="Q71" s="104">
        <v>5</v>
      </c>
      <c r="R71" s="104">
        <v>5</v>
      </c>
      <c r="S71" s="104">
        <v>5</v>
      </c>
      <c r="T71" s="104">
        <v>5</v>
      </c>
      <c r="U71" s="104">
        <v>5</v>
      </c>
      <c r="V71" s="103">
        <v>5</v>
      </c>
      <c r="W71" s="104">
        <v>5</v>
      </c>
      <c r="X71" s="104">
        <v>5</v>
      </c>
      <c r="Y71" s="104">
        <v>5</v>
      </c>
      <c r="Z71" s="105">
        <v>5</v>
      </c>
      <c r="AA71" s="104">
        <v>5</v>
      </c>
      <c r="AB71" s="104">
        <v>5</v>
      </c>
      <c r="AC71" s="104">
        <v>5</v>
      </c>
      <c r="AD71" s="104">
        <v>3</v>
      </c>
      <c r="AE71" s="104">
        <v>1</v>
      </c>
      <c r="AF71" s="103">
        <v>5</v>
      </c>
      <c r="AG71" s="104">
        <v>5</v>
      </c>
      <c r="AH71" s="104">
        <v>5</v>
      </c>
      <c r="AI71" s="104">
        <v>5</v>
      </c>
      <c r="AJ71" s="105">
        <v>5</v>
      </c>
      <c r="AK71" s="104">
        <v>5</v>
      </c>
      <c r="AL71" s="104">
        <v>5</v>
      </c>
      <c r="AM71" s="104">
        <v>5</v>
      </c>
      <c r="AN71" s="104">
        <v>5</v>
      </c>
      <c r="AO71" s="104">
        <v>5</v>
      </c>
      <c r="AP71" s="103">
        <v>5</v>
      </c>
      <c r="AQ71" s="104">
        <v>3</v>
      </c>
      <c r="AR71" s="104">
        <v>5</v>
      </c>
      <c r="AS71" s="104">
        <v>5</v>
      </c>
      <c r="AT71" s="105">
        <v>5</v>
      </c>
      <c r="AU71" s="104">
        <v>5</v>
      </c>
      <c r="AV71" s="104">
        <v>5</v>
      </c>
      <c r="AW71" s="104">
        <v>5</v>
      </c>
      <c r="AX71" s="104">
        <v>5</v>
      </c>
      <c r="AY71" s="104">
        <v>5</v>
      </c>
      <c r="AZ71" s="106">
        <v>5</v>
      </c>
      <c r="BA71" s="113">
        <f>MEDIAN(B71:AZ71)</f>
        <v>5</v>
      </c>
      <c r="BB71" s="85">
        <f t="shared" si="45"/>
        <v>4.6862745098039218</v>
      </c>
    </row>
    <row r="72" spans="1:54" ht="10.9" thickBot="1" x14ac:dyDescent="0.4">
      <c r="A72" s="3" t="s">
        <v>116</v>
      </c>
      <c r="B72" s="107">
        <v>3</v>
      </c>
      <c r="C72" s="108">
        <v>5</v>
      </c>
      <c r="D72" s="108">
        <v>4</v>
      </c>
      <c r="E72" s="108">
        <v>4</v>
      </c>
      <c r="F72" s="109">
        <v>4</v>
      </c>
      <c r="G72" s="108">
        <v>4</v>
      </c>
      <c r="H72" s="108">
        <v>5</v>
      </c>
      <c r="I72" s="108">
        <v>5</v>
      </c>
      <c r="J72" s="108">
        <v>4</v>
      </c>
      <c r="K72" s="108">
        <v>3</v>
      </c>
      <c r="L72" s="107">
        <v>4</v>
      </c>
      <c r="M72" s="108">
        <v>4</v>
      </c>
      <c r="N72" s="108">
        <v>2</v>
      </c>
      <c r="O72" s="108">
        <v>4</v>
      </c>
      <c r="P72" s="109">
        <v>4</v>
      </c>
      <c r="Q72" s="108">
        <v>4</v>
      </c>
      <c r="R72" s="108">
        <v>4</v>
      </c>
      <c r="S72" s="108">
        <v>4</v>
      </c>
      <c r="T72" s="108">
        <v>5</v>
      </c>
      <c r="U72" s="108">
        <v>4</v>
      </c>
      <c r="V72" s="107">
        <v>4</v>
      </c>
      <c r="W72" s="108">
        <v>4</v>
      </c>
      <c r="X72" s="108">
        <v>3</v>
      </c>
      <c r="Y72" s="108">
        <v>3</v>
      </c>
      <c r="Z72" s="109">
        <v>5</v>
      </c>
      <c r="AA72" s="108">
        <v>5</v>
      </c>
      <c r="AB72" s="108">
        <v>4</v>
      </c>
      <c r="AC72" s="108">
        <v>5</v>
      </c>
      <c r="AD72" s="108">
        <v>5</v>
      </c>
      <c r="AE72" s="108">
        <v>5</v>
      </c>
      <c r="AF72" s="107">
        <v>3</v>
      </c>
      <c r="AG72" s="108">
        <v>5</v>
      </c>
      <c r="AH72" s="108">
        <v>4</v>
      </c>
      <c r="AI72" s="108">
        <v>5</v>
      </c>
      <c r="AJ72" s="109">
        <v>4</v>
      </c>
      <c r="AK72" s="108">
        <v>4</v>
      </c>
      <c r="AL72" s="108">
        <v>5</v>
      </c>
      <c r="AM72" s="108">
        <v>5</v>
      </c>
      <c r="AN72" s="108">
        <v>5</v>
      </c>
      <c r="AO72" s="108">
        <v>4</v>
      </c>
      <c r="AP72" s="107">
        <v>4</v>
      </c>
      <c r="AQ72" s="108">
        <v>5</v>
      </c>
      <c r="AR72" s="108">
        <v>4</v>
      </c>
      <c r="AS72" s="108">
        <v>4</v>
      </c>
      <c r="AT72" s="109">
        <v>5</v>
      </c>
      <c r="AU72" s="108">
        <v>5</v>
      </c>
      <c r="AV72" s="108">
        <v>2</v>
      </c>
      <c r="AW72" s="108">
        <v>4</v>
      </c>
      <c r="AX72" s="108">
        <v>5</v>
      </c>
      <c r="AY72" s="108">
        <v>5</v>
      </c>
      <c r="AZ72" s="110">
        <v>4</v>
      </c>
      <c r="BA72" s="114">
        <f>MEDIAN(B72:AZ72)</f>
        <v>4</v>
      </c>
      <c r="BB72" s="66">
        <f t="shared" si="45"/>
        <v>4.1960784313725492</v>
      </c>
    </row>
    <row r="73" spans="1:54" x14ac:dyDescent="0.35">
      <c r="B73" s="87"/>
      <c r="C73" s="87"/>
      <c r="D73" s="87"/>
      <c r="E73" s="87"/>
      <c r="F73" s="87"/>
      <c r="G73" s="87"/>
      <c r="H73" s="87"/>
      <c r="I73" s="87"/>
      <c r="J73" s="87"/>
      <c r="K73" s="87"/>
      <c r="L73" s="87"/>
      <c r="M73" s="87"/>
      <c r="N73" s="87"/>
      <c r="O73" s="87"/>
      <c r="P73" s="87"/>
      <c r="Q73" s="87"/>
      <c r="R73" s="87"/>
      <c r="S73" s="87"/>
      <c r="T73" s="87"/>
      <c r="U73" s="87"/>
      <c r="V73" s="87"/>
      <c r="W73" s="87"/>
      <c r="X73" s="87"/>
      <c r="Y73" s="87"/>
      <c r="Z73" s="87"/>
      <c r="AA73" s="87"/>
      <c r="AB73" s="87"/>
      <c r="AC73" s="87"/>
      <c r="AD73" s="87"/>
      <c r="AE73" s="87"/>
      <c r="AF73" s="87"/>
      <c r="AG73" s="87"/>
      <c r="AH73" s="87"/>
      <c r="AI73" s="87"/>
      <c r="AJ73" s="87"/>
      <c r="AK73" s="87"/>
      <c r="AL73" s="87"/>
      <c r="AM73" s="87"/>
      <c r="AN73" s="87"/>
      <c r="AO73" s="87"/>
      <c r="AP73" s="87"/>
      <c r="AQ73" s="87"/>
      <c r="AR73" s="87"/>
      <c r="AS73" s="87"/>
      <c r="AT73" s="87"/>
      <c r="AU73" s="87"/>
      <c r="AV73" s="87"/>
      <c r="AW73" s="87"/>
      <c r="AX73" s="87"/>
      <c r="AY73" s="87"/>
      <c r="AZ73" s="87"/>
      <c r="BA73" s="88"/>
    </row>
    <row r="74" spans="1:54" ht="10.9" thickBot="1" x14ac:dyDescent="0.4"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</row>
    <row r="75" spans="1:54" ht="10.9" thickBot="1" x14ac:dyDescent="0.4">
      <c r="A75" s="40" t="s">
        <v>52</v>
      </c>
      <c r="B75" s="67" t="s">
        <v>0</v>
      </c>
      <c r="C75" s="68" t="s">
        <v>1</v>
      </c>
      <c r="D75" s="68" t="s">
        <v>2</v>
      </c>
      <c r="E75" s="68" t="s">
        <v>3</v>
      </c>
      <c r="F75" s="68" t="s">
        <v>4</v>
      </c>
      <c r="G75" s="67" t="s">
        <v>5</v>
      </c>
      <c r="H75" s="68" t="s">
        <v>6</v>
      </c>
      <c r="I75" s="68" t="s">
        <v>7</v>
      </c>
      <c r="J75" s="68" t="s">
        <v>9</v>
      </c>
      <c r="K75" s="68" t="s">
        <v>10</v>
      </c>
      <c r="L75" s="67" t="s">
        <v>11</v>
      </c>
      <c r="M75" s="68" t="s">
        <v>12</v>
      </c>
      <c r="N75" s="68" t="s">
        <v>13</v>
      </c>
      <c r="O75" s="68" t="s">
        <v>14</v>
      </c>
      <c r="P75" s="68" t="s">
        <v>15</v>
      </c>
      <c r="Q75" s="67" t="s">
        <v>16</v>
      </c>
      <c r="R75" s="68" t="s">
        <v>17</v>
      </c>
      <c r="S75" s="68" t="s">
        <v>18</v>
      </c>
      <c r="T75" s="68" t="s">
        <v>19</v>
      </c>
      <c r="U75" s="68" t="s">
        <v>20</v>
      </c>
      <c r="V75" s="67" t="s">
        <v>21</v>
      </c>
      <c r="W75" s="68" t="s">
        <v>22</v>
      </c>
      <c r="X75" s="68" t="s">
        <v>23</v>
      </c>
      <c r="Y75" s="68" t="s">
        <v>24</v>
      </c>
      <c r="Z75" s="68" t="s">
        <v>25</v>
      </c>
      <c r="AA75" s="67" t="s">
        <v>26</v>
      </c>
      <c r="AB75" s="68" t="s">
        <v>27</v>
      </c>
      <c r="AC75" s="68" t="s">
        <v>28</v>
      </c>
      <c r="AD75" s="68" t="s">
        <v>29</v>
      </c>
      <c r="AE75" s="68" t="s">
        <v>30</v>
      </c>
      <c r="AF75" s="67" t="s">
        <v>31</v>
      </c>
      <c r="AG75" s="68" t="s">
        <v>32</v>
      </c>
      <c r="AH75" s="68" t="s">
        <v>33</v>
      </c>
      <c r="AI75" s="68" t="s">
        <v>34</v>
      </c>
      <c r="AJ75" s="68" t="s">
        <v>35</v>
      </c>
      <c r="AK75" s="67" t="s">
        <v>36</v>
      </c>
      <c r="AL75" s="68" t="s">
        <v>37</v>
      </c>
      <c r="AM75" s="68" t="s">
        <v>38</v>
      </c>
      <c r="AN75" s="68" t="s">
        <v>39</v>
      </c>
      <c r="AO75" s="68" t="s">
        <v>40</v>
      </c>
      <c r="AP75" s="67" t="s">
        <v>41</v>
      </c>
      <c r="AQ75" s="68" t="s">
        <v>42</v>
      </c>
      <c r="AR75" s="68" t="s">
        <v>43</v>
      </c>
      <c r="AS75" s="68" t="s">
        <v>44</v>
      </c>
      <c r="AT75" s="68" t="s">
        <v>45</v>
      </c>
      <c r="AU75" s="67" t="s">
        <v>46</v>
      </c>
      <c r="AV75" s="68" t="s">
        <v>47</v>
      </c>
      <c r="AW75" s="68" t="s">
        <v>48</v>
      </c>
      <c r="AX75" s="68" t="s">
        <v>49</v>
      </c>
      <c r="AY75" s="69" t="s">
        <v>50</v>
      </c>
      <c r="AZ75" s="69" t="s">
        <v>8</v>
      </c>
    </row>
    <row r="76" spans="1:54" ht="10.9" thickBot="1" x14ac:dyDescent="0.4">
      <c r="A76" s="6" t="s">
        <v>77</v>
      </c>
      <c r="B76" s="41">
        <v>19</v>
      </c>
      <c r="C76" s="42">
        <v>10</v>
      </c>
      <c r="D76" s="43">
        <v>18</v>
      </c>
      <c r="E76" s="44">
        <v>46</v>
      </c>
      <c r="F76" s="45">
        <v>34</v>
      </c>
      <c r="G76" s="46">
        <v>9</v>
      </c>
      <c r="H76" s="44">
        <v>48</v>
      </c>
      <c r="I76" s="47">
        <v>38</v>
      </c>
      <c r="J76" s="47">
        <v>32</v>
      </c>
      <c r="K76" s="48">
        <v>51</v>
      </c>
      <c r="L76" s="49">
        <v>29</v>
      </c>
      <c r="M76" s="42">
        <v>1</v>
      </c>
      <c r="N76" s="47">
        <v>37</v>
      </c>
      <c r="O76" s="42">
        <v>8</v>
      </c>
      <c r="P76" s="50">
        <v>25</v>
      </c>
      <c r="Q76" s="49">
        <v>30</v>
      </c>
      <c r="R76" s="44">
        <v>45</v>
      </c>
      <c r="S76" s="43">
        <v>16</v>
      </c>
      <c r="T76" s="51">
        <v>22</v>
      </c>
      <c r="U76" s="45">
        <v>36</v>
      </c>
      <c r="V76" s="52">
        <v>41</v>
      </c>
      <c r="W76" s="51">
        <v>25</v>
      </c>
      <c r="X76" s="47">
        <v>39</v>
      </c>
      <c r="Y76" s="42">
        <v>4</v>
      </c>
      <c r="Z76" s="53">
        <v>3</v>
      </c>
      <c r="AA76" s="46">
        <v>2</v>
      </c>
      <c r="AB76" s="43">
        <v>12</v>
      </c>
      <c r="AC76" s="43">
        <v>11</v>
      </c>
      <c r="AD76" s="43">
        <v>15</v>
      </c>
      <c r="AE76" s="48">
        <v>50</v>
      </c>
      <c r="AF76" s="49">
        <v>21</v>
      </c>
      <c r="AG76" s="44">
        <v>49</v>
      </c>
      <c r="AH76" s="44">
        <v>43</v>
      </c>
      <c r="AI76" s="51">
        <v>28</v>
      </c>
      <c r="AJ76" s="50">
        <v>24</v>
      </c>
      <c r="AK76" s="54">
        <v>33</v>
      </c>
      <c r="AL76" s="43">
        <v>17</v>
      </c>
      <c r="AM76" s="51">
        <v>27</v>
      </c>
      <c r="AN76" s="44">
        <v>47</v>
      </c>
      <c r="AO76" s="45">
        <v>31</v>
      </c>
      <c r="AP76" s="41">
        <v>14</v>
      </c>
      <c r="AQ76" s="47">
        <v>35</v>
      </c>
      <c r="AR76" s="43">
        <v>20</v>
      </c>
      <c r="AS76" s="42">
        <v>5</v>
      </c>
      <c r="AT76" s="48">
        <v>42</v>
      </c>
      <c r="AU76" s="41">
        <v>13</v>
      </c>
      <c r="AV76" s="51">
        <v>23</v>
      </c>
      <c r="AW76" s="44">
        <v>44</v>
      </c>
      <c r="AX76" s="42">
        <v>6</v>
      </c>
      <c r="AY76" s="53">
        <v>7</v>
      </c>
      <c r="AZ76" s="55">
        <v>40</v>
      </c>
    </row>
    <row r="77" spans="1:54" ht="10.9" thickBot="1" x14ac:dyDescent="0.4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</row>
    <row r="78" spans="1:54" x14ac:dyDescent="0.35">
      <c r="A78" s="3" t="s">
        <v>53</v>
      </c>
      <c r="B78" s="25">
        <v>8</v>
      </c>
      <c r="C78" s="10">
        <v>8</v>
      </c>
      <c r="D78" s="26">
        <v>35</v>
      </c>
      <c r="E78" s="26">
        <v>35</v>
      </c>
      <c r="F78" s="12">
        <v>35</v>
      </c>
      <c r="G78" s="93">
        <v>25</v>
      </c>
      <c r="H78" s="26">
        <v>35</v>
      </c>
      <c r="I78" s="94">
        <v>25</v>
      </c>
      <c r="J78" s="94">
        <v>25</v>
      </c>
      <c r="K78" s="12">
        <v>35</v>
      </c>
      <c r="L78" s="25">
        <v>1</v>
      </c>
      <c r="M78" s="10">
        <v>8</v>
      </c>
      <c r="N78" s="94">
        <v>25</v>
      </c>
      <c r="O78" s="10">
        <v>1</v>
      </c>
      <c r="P78" s="31">
        <v>8</v>
      </c>
      <c r="Q78" s="93">
        <v>25</v>
      </c>
      <c r="R78" s="11">
        <v>17</v>
      </c>
      <c r="S78" s="11">
        <v>17</v>
      </c>
      <c r="T78" s="26">
        <v>35</v>
      </c>
      <c r="U78" s="95">
        <v>25</v>
      </c>
      <c r="V78" s="9">
        <v>17</v>
      </c>
      <c r="W78" s="26">
        <v>35</v>
      </c>
      <c r="X78" s="26">
        <v>35</v>
      </c>
      <c r="Y78" s="10">
        <v>1</v>
      </c>
      <c r="Z78" s="31">
        <v>1</v>
      </c>
      <c r="AA78" s="25">
        <v>1</v>
      </c>
      <c r="AB78" s="10">
        <v>8</v>
      </c>
      <c r="AC78" s="26">
        <v>35</v>
      </c>
      <c r="AD78" s="10">
        <v>8</v>
      </c>
      <c r="AE78" s="12">
        <v>35</v>
      </c>
      <c r="AF78" s="25">
        <v>8</v>
      </c>
      <c r="AG78" s="26">
        <v>35</v>
      </c>
      <c r="AH78" s="94">
        <v>25</v>
      </c>
      <c r="AI78" s="26">
        <v>35</v>
      </c>
      <c r="AJ78" s="56">
        <v>17</v>
      </c>
      <c r="AK78" s="33">
        <v>35</v>
      </c>
      <c r="AL78" s="26">
        <v>35</v>
      </c>
      <c r="AM78" s="94">
        <v>25</v>
      </c>
      <c r="AN78" s="10">
        <v>8</v>
      </c>
      <c r="AO78" s="95">
        <v>25</v>
      </c>
      <c r="AP78" s="9">
        <v>17</v>
      </c>
      <c r="AQ78" s="11">
        <v>17</v>
      </c>
      <c r="AR78" s="26">
        <v>35</v>
      </c>
      <c r="AS78" s="10">
        <v>1</v>
      </c>
      <c r="AT78" s="95">
        <v>25</v>
      </c>
      <c r="AU78" s="25">
        <v>8</v>
      </c>
      <c r="AV78" s="26">
        <v>35</v>
      </c>
      <c r="AW78" s="26">
        <v>35</v>
      </c>
      <c r="AX78" s="11">
        <v>17</v>
      </c>
      <c r="AY78" s="31">
        <v>1</v>
      </c>
      <c r="AZ78" s="57">
        <v>17</v>
      </c>
    </row>
    <row r="79" spans="1:54" x14ac:dyDescent="0.35">
      <c r="A79" s="3" t="s">
        <v>55</v>
      </c>
      <c r="B79" s="18">
        <v>13</v>
      </c>
      <c r="C79" s="19">
        <v>17</v>
      </c>
      <c r="D79" s="7">
        <v>1</v>
      </c>
      <c r="E79" s="14">
        <v>37</v>
      </c>
      <c r="F79" s="96">
        <v>27</v>
      </c>
      <c r="G79" s="16">
        <v>38</v>
      </c>
      <c r="H79" s="8">
        <v>44</v>
      </c>
      <c r="I79" s="8">
        <v>41</v>
      </c>
      <c r="J79" s="97">
        <v>27</v>
      </c>
      <c r="K79" s="17">
        <v>17</v>
      </c>
      <c r="L79" s="21">
        <v>41</v>
      </c>
      <c r="M79" s="7">
        <v>1</v>
      </c>
      <c r="N79" s="7">
        <v>6</v>
      </c>
      <c r="O79" s="19">
        <v>17</v>
      </c>
      <c r="P79" s="17">
        <v>13</v>
      </c>
      <c r="Q79" s="98">
        <v>27</v>
      </c>
      <c r="R79" s="8">
        <v>44</v>
      </c>
      <c r="S79" s="7">
        <v>6</v>
      </c>
      <c r="T79" s="97">
        <v>27</v>
      </c>
      <c r="U79" s="96">
        <v>27</v>
      </c>
      <c r="V79" s="21">
        <v>48</v>
      </c>
      <c r="W79" s="19">
        <v>13</v>
      </c>
      <c r="X79" s="14">
        <v>38</v>
      </c>
      <c r="Y79" s="19">
        <v>17</v>
      </c>
      <c r="Z79" s="20">
        <v>6</v>
      </c>
      <c r="AA79" s="13">
        <v>1</v>
      </c>
      <c r="AB79" s="97">
        <v>27</v>
      </c>
      <c r="AC79" s="19">
        <v>17</v>
      </c>
      <c r="AD79" s="8">
        <v>41</v>
      </c>
      <c r="AE79" s="22">
        <v>44</v>
      </c>
      <c r="AF79" s="16">
        <v>38</v>
      </c>
      <c r="AG79" s="8">
        <v>48</v>
      </c>
      <c r="AH79" s="97">
        <v>27</v>
      </c>
      <c r="AI79" s="19">
        <v>17</v>
      </c>
      <c r="AJ79" s="17">
        <v>17</v>
      </c>
      <c r="AK79" s="18">
        <v>17</v>
      </c>
      <c r="AL79" s="97">
        <v>27</v>
      </c>
      <c r="AM79" s="97">
        <v>27</v>
      </c>
      <c r="AN79" s="8">
        <v>48</v>
      </c>
      <c r="AO79" s="20">
        <v>1</v>
      </c>
      <c r="AP79" s="18">
        <v>13</v>
      </c>
      <c r="AQ79" s="19">
        <v>17</v>
      </c>
      <c r="AR79" s="7">
        <v>6</v>
      </c>
      <c r="AS79" s="7">
        <v>6</v>
      </c>
      <c r="AT79" s="22">
        <v>51</v>
      </c>
      <c r="AU79" s="13">
        <v>6</v>
      </c>
      <c r="AV79" s="97">
        <v>27</v>
      </c>
      <c r="AW79" s="19">
        <v>17</v>
      </c>
      <c r="AX79" s="19">
        <v>12</v>
      </c>
      <c r="AY79" s="20">
        <v>1</v>
      </c>
      <c r="AZ79" s="38">
        <v>47</v>
      </c>
    </row>
    <row r="80" spans="1:54" x14ac:dyDescent="0.35">
      <c r="A80" s="3" t="s">
        <v>57</v>
      </c>
      <c r="B80" s="18">
        <v>16</v>
      </c>
      <c r="C80" s="19">
        <v>17</v>
      </c>
      <c r="D80" s="14">
        <v>36</v>
      </c>
      <c r="E80" s="8">
        <v>43</v>
      </c>
      <c r="F80" s="15">
        <v>36</v>
      </c>
      <c r="G80" s="13">
        <v>7</v>
      </c>
      <c r="H80" s="97">
        <v>28</v>
      </c>
      <c r="I80" s="97">
        <v>28</v>
      </c>
      <c r="J80" s="14">
        <v>36</v>
      </c>
      <c r="K80" s="22">
        <v>47</v>
      </c>
      <c r="L80" s="16">
        <v>36</v>
      </c>
      <c r="M80" s="7">
        <v>2</v>
      </c>
      <c r="N80" s="14">
        <v>36</v>
      </c>
      <c r="O80" s="7">
        <v>7</v>
      </c>
      <c r="P80" s="17">
        <v>17</v>
      </c>
      <c r="Q80" s="98">
        <v>28</v>
      </c>
      <c r="R80" s="14">
        <v>36</v>
      </c>
      <c r="S80" s="7">
        <v>7</v>
      </c>
      <c r="T80" s="97">
        <v>28</v>
      </c>
      <c r="U80" s="17">
        <v>17</v>
      </c>
      <c r="V80" s="21">
        <v>47</v>
      </c>
      <c r="W80" s="19">
        <v>17</v>
      </c>
      <c r="X80" s="7">
        <v>2</v>
      </c>
      <c r="Y80" s="7">
        <v>2</v>
      </c>
      <c r="Z80" s="20">
        <v>7</v>
      </c>
      <c r="AA80" s="13">
        <v>1</v>
      </c>
      <c r="AB80" s="7">
        <v>7</v>
      </c>
      <c r="AC80" s="97">
        <v>28</v>
      </c>
      <c r="AD80" s="7">
        <v>7</v>
      </c>
      <c r="AE80" s="15">
        <v>36</v>
      </c>
      <c r="AF80" s="18">
        <v>17</v>
      </c>
      <c r="AG80" s="19">
        <v>17</v>
      </c>
      <c r="AH80" s="8">
        <v>47</v>
      </c>
      <c r="AI80" s="7">
        <v>7</v>
      </c>
      <c r="AJ80" s="17">
        <v>17</v>
      </c>
      <c r="AK80" s="13">
        <v>7</v>
      </c>
      <c r="AL80" s="7">
        <v>2</v>
      </c>
      <c r="AM80" s="8">
        <v>43</v>
      </c>
      <c r="AN80" s="97">
        <v>28</v>
      </c>
      <c r="AO80" s="22">
        <v>47</v>
      </c>
      <c r="AP80" s="18">
        <v>17</v>
      </c>
      <c r="AQ80" s="8">
        <v>47</v>
      </c>
      <c r="AR80" s="8">
        <v>43</v>
      </c>
      <c r="AS80" s="97">
        <v>28</v>
      </c>
      <c r="AT80" s="17">
        <v>17</v>
      </c>
      <c r="AU80" s="21">
        <v>46</v>
      </c>
      <c r="AV80" s="97">
        <v>28</v>
      </c>
      <c r="AW80" s="19">
        <v>17</v>
      </c>
      <c r="AX80" s="7">
        <v>6</v>
      </c>
      <c r="AY80" s="20">
        <v>7</v>
      </c>
      <c r="AZ80" s="37">
        <v>17</v>
      </c>
    </row>
    <row r="81" spans="1:52" x14ac:dyDescent="0.35">
      <c r="A81" s="3" t="s">
        <v>58</v>
      </c>
      <c r="B81" s="16">
        <v>31</v>
      </c>
      <c r="C81" s="97">
        <v>22</v>
      </c>
      <c r="D81" s="7">
        <v>10</v>
      </c>
      <c r="E81" s="7">
        <v>10</v>
      </c>
      <c r="F81" s="17">
        <v>16</v>
      </c>
      <c r="G81" s="13">
        <v>10</v>
      </c>
      <c r="H81" s="14">
        <v>37</v>
      </c>
      <c r="I81" s="97">
        <v>22</v>
      </c>
      <c r="J81" s="14">
        <v>31</v>
      </c>
      <c r="K81" s="22">
        <v>44</v>
      </c>
      <c r="L81" s="16">
        <v>37</v>
      </c>
      <c r="M81" s="7">
        <v>4</v>
      </c>
      <c r="N81" s="7">
        <v>7</v>
      </c>
      <c r="O81" s="97">
        <v>22</v>
      </c>
      <c r="P81" s="20">
        <v>7</v>
      </c>
      <c r="Q81" s="13">
        <v>1</v>
      </c>
      <c r="R81" s="8">
        <v>51</v>
      </c>
      <c r="S81" s="14">
        <v>31</v>
      </c>
      <c r="T81" s="14">
        <v>37</v>
      </c>
      <c r="U81" s="15">
        <v>31</v>
      </c>
      <c r="V81" s="21">
        <v>42</v>
      </c>
      <c r="W81" s="14">
        <v>31</v>
      </c>
      <c r="X81" s="97">
        <v>22</v>
      </c>
      <c r="Y81" s="19">
        <v>16</v>
      </c>
      <c r="Z81" s="17">
        <v>16</v>
      </c>
      <c r="AA81" s="98">
        <v>22</v>
      </c>
      <c r="AB81" s="7">
        <v>7</v>
      </c>
      <c r="AC81" s="97">
        <v>22</v>
      </c>
      <c r="AD81" s="19">
        <v>16</v>
      </c>
      <c r="AE81" s="96">
        <v>22</v>
      </c>
      <c r="AF81" s="98">
        <v>22</v>
      </c>
      <c r="AG81" s="8">
        <v>44</v>
      </c>
      <c r="AH81" s="8">
        <v>44</v>
      </c>
      <c r="AI81" s="7">
        <v>10</v>
      </c>
      <c r="AJ81" s="15">
        <v>37</v>
      </c>
      <c r="AK81" s="16">
        <v>31</v>
      </c>
      <c r="AL81" s="19">
        <v>16</v>
      </c>
      <c r="AM81" s="7">
        <v>1</v>
      </c>
      <c r="AN81" s="14">
        <v>37</v>
      </c>
      <c r="AO81" s="20">
        <v>10</v>
      </c>
      <c r="AP81" s="13">
        <v>5</v>
      </c>
      <c r="AQ81" s="8">
        <v>44</v>
      </c>
      <c r="AR81" s="97">
        <v>22</v>
      </c>
      <c r="AS81" s="19">
        <v>16</v>
      </c>
      <c r="AT81" s="22">
        <v>44</v>
      </c>
      <c r="AU81" s="21">
        <v>44</v>
      </c>
      <c r="AV81" s="8">
        <v>42</v>
      </c>
      <c r="AW81" s="8">
        <v>44</v>
      </c>
      <c r="AX81" s="7">
        <v>1</v>
      </c>
      <c r="AY81" s="20">
        <v>5</v>
      </c>
      <c r="AZ81" s="39">
        <v>10</v>
      </c>
    </row>
    <row r="82" spans="1:52" x14ac:dyDescent="0.35">
      <c r="A82" s="3" t="s">
        <v>61</v>
      </c>
      <c r="B82" s="16">
        <v>25</v>
      </c>
      <c r="C82" s="97">
        <v>10</v>
      </c>
      <c r="D82" s="7">
        <v>25</v>
      </c>
      <c r="E82" s="7">
        <v>39</v>
      </c>
      <c r="F82" s="17">
        <v>12</v>
      </c>
      <c r="G82" s="13">
        <v>5</v>
      </c>
      <c r="H82" s="14">
        <v>50</v>
      </c>
      <c r="I82" s="97">
        <v>12</v>
      </c>
      <c r="J82" s="14">
        <v>39</v>
      </c>
      <c r="K82" s="22">
        <v>45</v>
      </c>
      <c r="L82" s="16">
        <v>25</v>
      </c>
      <c r="M82" s="7">
        <v>12</v>
      </c>
      <c r="N82" s="7">
        <v>45</v>
      </c>
      <c r="O82" s="97">
        <v>6</v>
      </c>
      <c r="P82" s="20">
        <v>25</v>
      </c>
      <c r="Q82" s="13">
        <v>6</v>
      </c>
      <c r="R82" s="8">
        <v>12</v>
      </c>
      <c r="S82" s="14">
        <v>20</v>
      </c>
      <c r="T82" s="14">
        <v>3</v>
      </c>
      <c r="U82" s="15">
        <v>25</v>
      </c>
      <c r="V82" s="21">
        <v>10</v>
      </c>
      <c r="W82" s="14">
        <v>25</v>
      </c>
      <c r="X82" s="97">
        <v>39</v>
      </c>
      <c r="Y82" s="19">
        <v>1</v>
      </c>
      <c r="Z82" s="17">
        <v>39</v>
      </c>
      <c r="AA82" s="98">
        <v>25</v>
      </c>
      <c r="AB82" s="7">
        <v>25</v>
      </c>
      <c r="AC82" s="97">
        <v>6</v>
      </c>
      <c r="AD82" s="19">
        <v>12</v>
      </c>
      <c r="AE82" s="96">
        <v>45</v>
      </c>
      <c r="AF82" s="98">
        <v>6</v>
      </c>
      <c r="AG82" s="8">
        <v>20</v>
      </c>
      <c r="AH82" s="8">
        <v>45</v>
      </c>
      <c r="AI82" s="7">
        <v>39</v>
      </c>
      <c r="AJ82" s="15">
        <v>25</v>
      </c>
      <c r="AK82" s="16">
        <v>39</v>
      </c>
      <c r="AL82" s="19">
        <v>25</v>
      </c>
      <c r="AM82" s="7">
        <v>49</v>
      </c>
      <c r="AN82" s="14">
        <v>51</v>
      </c>
      <c r="AO82" s="20">
        <v>25</v>
      </c>
      <c r="AP82" s="13">
        <v>20</v>
      </c>
      <c r="AQ82" s="8">
        <v>12</v>
      </c>
      <c r="AR82" s="97">
        <v>20</v>
      </c>
      <c r="AS82" s="19">
        <v>20</v>
      </c>
      <c r="AT82" s="22">
        <v>3</v>
      </c>
      <c r="AU82" s="21">
        <v>12</v>
      </c>
      <c r="AV82" s="8">
        <v>1</v>
      </c>
      <c r="AW82" s="8">
        <v>25</v>
      </c>
      <c r="AX82" s="7">
        <v>25</v>
      </c>
      <c r="AY82" s="20">
        <v>25</v>
      </c>
      <c r="AZ82" s="39">
        <v>12</v>
      </c>
    </row>
    <row r="83" spans="1:52" x14ac:dyDescent="0.35">
      <c r="A83" s="3" t="s">
        <v>54</v>
      </c>
      <c r="B83" s="16">
        <v>32</v>
      </c>
      <c r="C83" s="14">
        <v>39</v>
      </c>
      <c r="D83" s="7">
        <v>1</v>
      </c>
      <c r="E83" s="14">
        <v>32</v>
      </c>
      <c r="F83" s="17">
        <v>12</v>
      </c>
      <c r="G83" s="13">
        <v>6</v>
      </c>
      <c r="H83" s="14">
        <v>32</v>
      </c>
      <c r="I83" s="8">
        <v>46</v>
      </c>
      <c r="J83" s="7">
        <v>6</v>
      </c>
      <c r="K83" s="17">
        <v>12</v>
      </c>
      <c r="L83" s="21">
        <v>46</v>
      </c>
      <c r="M83" s="7">
        <v>4</v>
      </c>
      <c r="N83" s="14">
        <v>39</v>
      </c>
      <c r="O83" s="14">
        <v>32</v>
      </c>
      <c r="P83" s="15">
        <v>39</v>
      </c>
      <c r="Q83" s="13">
        <v>6</v>
      </c>
      <c r="R83" s="14">
        <v>32</v>
      </c>
      <c r="S83" s="19">
        <v>12</v>
      </c>
      <c r="T83" s="19">
        <v>12</v>
      </c>
      <c r="U83" s="17">
        <v>12</v>
      </c>
      <c r="V83" s="98">
        <v>24</v>
      </c>
      <c r="W83" s="19">
        <v>12</v>
      </c>
      <c r="X83" s="14">
        <v>39</v>
      </c>
      <c r="Y83" s="14">
        <v>32</v>
      </c>
      <c r="Z83" s="20">
        <v>6</v>
      </c>
      <c r="AA83" s="21">
        <v>46</v>
      </c>
      <c r="AB83" s="14">
        <v>39</v>
      </c>
      <c r="AC83" s="7">
        <v>6</v>
      </c>
      <c r="AD83" s="97">
        <v>24</v>
      </c>
      <c r="AE83" s="96">
        <v>24</v>
      </c>
      <c r="AF83" s="16">
        <v>39</v>
      </c>
      <c r="AG83" s="97">
        <v>24</v>
      </c>
      <c r="AH83" s="97">
        <v>24</v>
      </c>
      <c r="AI83" s="8">
        <v>46</v>
      </c>
      <c r="AJ83" s="15">
        <v>32</v>
      </c>
      <c r="AK83" s="98">
        <v>24</v>
      </c>
      <c r="AL83" s="19">
        <v>12</v>
      </c>
      <c r="AM83" s="19">
        <v>12</v>
      </c>
      <c r="AN83" s="97">
        <v>24</v>
      </c>
      <c r="AO83" s="17">
        <v>12</v>
      </c>
      <c r="AP83" s="21">
        <v>46</v>
      </c>
      <c r="AQ83" s="97">
        <v>24</v>
      </c>
      <c r="AR83" s="7">
        <v>4</v>
      </c>
      <c r="AS83" s="7">
        <v>6</v>
      </c>
      <c r="AT83" s="17">
        <v>12</v>
      </c>
      <c r="AU83" s="18">
        <v>12</v>
      </c>
      <c r="AV83" s="7">
        <v>1</v>
      </c>
      <c r="AW83" s="7">
        <v>1</v>
      </c>
      <c r="AX83" s="19">
        <v>12</v>
      </c>
      <c r="AY83" s="15">
        <v>39</v>
      </c>
      <c r="AZ83" s="38">
        <v>46</v>
      </c>
    </row>
    <row r="84" spans="1:52" x14ac:dyDescent="0.35">
      <c r="A84" s="3" t="s">
        <v>56</v>
      </c>
      <c r="B84" s="13">
        <v>8</v>
      </c>
      <c r="C84" s="7">
        <v>8</v>
      </c>
      <c r="D84" s="19">
        <v>17</v>
      </c>
      <c r="E84" s="14">
        <v>31</v>
      </c>
      <c r="F84" s="17">
        <v>17</v>
      </c>
      <c r="G84" s="13">
        <v>3</v>
      </c>
      <c r="H84" s="8">
        <v>45</v>
      </c>
      <c r="I84" s="19">
        <v>17</v>
      </c>
      <c r="J84" s="14">
        <v>31</v>
      </c>
      <c r="K84" s="15">
        <v>31</v>
      </c>
      <c r="L84" s="16">
        <v>31</v>
      </c>
      <c r="M84" s="7">
        <v>8</v>
      </c>
      <c r="N84" s="14">
        <v>31</v>
      </c>
      <c r="O84" s="19">
        <v>17</v>
      </c>
      <c r="P84" s="17">
        <v>17</v>
      </c>
      <c r="Q84" s="16">
        <v>31</v>
      </c>
      <c r="R84" s="14">
        <v>31</v>
      </c>
      <c r="S84" s="14">
        <v>31</v>
      </c>
      <c r="T84" s="7">
        <v>8</v>
      </c>
      <c r="U84" s="22">
        <v>45</v>
      </c>
      <c r="V84" s="16">
        <v>31</v>
      </c>
      <c r="W84" s="14">
        <v>31</v>
      </c>
      <c r="X84" s="7">
        <v>3</v>
      </c>
      <c r="Y84" s="19">
        <v>17</v>
      </c>
      <c r="Z84" s="20">
        <v>8</v>
      </c>
      <c r="AA84" s="18">
        <v>17</v>
      </c>
      <c r="AB84" s="7">
        <v>3</v>
      </c>
      <c r="AC84" s="7">
        <v>3</v>
      </c>
      <c r="AD84" s="14">
        <v>31</v>
      </c>
      <c r="AE84" s="17">
        <v>17</v>
      </c>
      <c r="AF84" s="21">
        <v>45</v>
      </c>
      <c r="AG84" s="8">
        <v>49</v>
      </c>
      <c r="AH84" s="19">
        <v>17</v>
      </c>
      <c r="AI84" s="7">
        <v>1</v>
      </c>
      <c r="AJ84" s="17">
        <v>17</v>
      </c>
      <c r="AK84" s="13">
        <v>3</v>
      </c>
      <c r="AL84" s="19">
        <v>17</v>
      </c>
      <c r="AM84" s="14">
        <v>31</v>
      </c>
      <c r="AN84" s="8">
        <v>49</v>
      </c>
      <c r="AO84" s="17">
        <v>17</v>
      </c>
      <c r="AP84" s="18">
        <v>17</v>
      </c>
      <c r="AQ84" s="7">
        <v>8</v>
      </c>
      <c r="AR84" s="7">
        <v>8</v>
      </c>
      <c r="AS84" s="7">
        <v>8</v>
      </c>
      <c r="AT84" s="15">
        <v>31</v>
      </c>
      <c r="AU84" s="18">
        <v>17</v>
      </c>
      <c r="AV84" s="7">
        <v>8</v>
      </c>
      <c r="AW84" s="14">
        <v>31</v>
      </c>
      <c r="AX84" s="7">
        <v>1</v>
      </c>
      <c r="AY84" s="22">
        <v>45</v>
      </c>
      <c r="AZ84" s="38">
        <v>49</v>
      </c>
    </row>
    <row r="85" spans="1:52" x14ac:dyDescent="0.35">
      <c r="A85" s="3" t="s">
        <v>71</v>
      </c>
      <c r="B85" s="18">
        <v>15</v>
      </c>
      <c r="C85" s="14">
        <v>37</v>
      </c>
      <c r="D85" s="7">
        <v>1</v>
      </c>
      <c r="E85" s="8">
        <v>43</v>
      </c>
      <c r="F85" s="20">
        <v>1</v>
      </c>
      <c r="G85" s="13">
        <v>1</v>
      </c>
      <c r="H85" s="19">
        <v>19</v>
      </c>
      <c r="I85" s="19">
        <v>19</v>
      </c>
      <c r="J85" s="7">
        <v>9</v>
      </c>
      <c r="K85" s="22">
        <v>47</v>
      </c>
      <c r="L85" s="18">
        <v>19</v>
      </c>
      <c r="M85" s="19">
        <v>19</v>
      </c>
      <c r="N85" s="19">
        <v>15</v>
      </c>
      <c r="O85" s="14">
        <v>37</v>
      </c>
      <c r="P85" s="22">
        <v>47</v>
      </c>
      <c r="Q85" s="21">
        <v>50</v>
      </c>
      <c r="R85" s="8">
        <v>43</v>
      </c>
      <c r="S85" s="14">
        <v>40</v>
      </c>
      <c r="T85" s="7">
        <v>1</v>
      </c>
      <c r="U85" s="17">
        <v>19</v>
      </c>
      <c r="V85" s="18">
        <v>19</v>
      </c>
      <c r="W85" s="7">
        <v>8</v>
      </c>
      <c r="X85" s="19">
        <v>15</v>
      </c>
      <c r="Y85" s="14">
        <v>40</v>
      </c>
      <c r="Z85" s="17">
        <v>19</v>
      </c>
      <c r="AA85" s="13">
        <v>1</v>
      </c>
      <c r="AB85" s="8">
        <v>46</v>
      </c>
      <c r="AC85" s="7">
        <v>1</v>
      </c>
      <c r="AD85" s="19">
        <v>19</v>
      </c>
      <c r="AE85" s="17">
        <v>19</v>
      </c>
      <c r="AF85" s="21">
        <v>43</v>
      </c>
      <c r="AG85" s="19">
        <v>19</v>
      </c>
      <c r="AH85" s="7">
        <v>9</v>
      </c>
      <c r="AI85" s="19">
        <v>19</v>
      </c>
      <c r="AJ85" s="17">
        <v>19</v>
      </c>
      <c r="AK85" s="16">
        <v>37</v>
      </c>
      <c r="AL85" s="7">
        <v>1</v>
      </c>
      <c r="AM85" s="19">
        <v>19</v>
      </c>
      <c r="AN85" s="19">
        <v>19</v>
      </c>
      <c r="AO85" s="15">
        <v>40</v>
      </c>
      <c r="AP85" s="18">
        <v>19</v>
      </c>
      <c r="AQ85" s="19">
        <v>15</v>
      </c>
      <c r="AR85" s="7">
        <v>9</v>
      </c>
      <c r="AS85" s="7">
        <v>9</v>
      </c>
      <c r="AT85" s="17">
        <v>19</v>
      </c>
      <c r="AU85" s="13">
        <v>9</v>
      </c>
      <c r="AV85" s="19">
        <v>19</v>
      </c>
      <c r="AW85" s="8">
        <v>50</v>
      </c>
      <c r="AX85" s="8">
        <v>47</v>
      </c>
      <c r="AY85" s="20">
        <v>9</v>
      </c>
      <c r="AZ85" s="37">
        <v>19</v>
      </c>
    </row>
    <row r="86" spans="1:52" x14ac:dyDescent="0.35">
      <c r="A86" s="3" t="s">
        <v>59</v>
      </c>
      <c r="B86" s="13">
        <v>1</v>
      </c>
      <c r="C86" s="19">
        <v>19</v>
      </c>
      <c r="D86" s="8">
        <v>43</v>
      </c>
      <c r="E86" s="19">
        <v>19</v>
      </c>
      <c r="F86" s="20">
        <v>1</v>
      </c>
      <c r="G86" s="18">
        <v>19</v>
      </c>
      <c r="H86" s="7">
        <v>1</v>
      </c>
      <c r="I86" s="8">
        <v>47</v>
      </c>
      <c r="J86" s="14">
        <v>34</v>
      </c>
      <c r="K86" s="17">
        <v>19</v>
      </c>
      <c r="L86" s="18">
        <v>19</v>
      </c>
      <c r="M86" s="19">
        <v>19</v>
      </c>
      <c r="N86" s="14">
        <v>34</v>
      </c>
      <c r="O86" s="7">
        <v>1</v>
      </c>
      <c r="P86" s="22">
        <v>47</v>
      </c>
      <c r="Q86" s="21">
        <v>51</v>
      </c>
      <c r="R86" s="7">
        <v>1</v>
      </c>
      <c r="S86" s="7">
        <v>1</v>
      </c>
      <c r="T86" s="14">
        <v>34</v>
      </c>
      <c r="U86" s="17">
        <v>19</v>
      </c>
      <c r="V86" s="13">
        <v>1</v>
      </c>
      <c r="W86" s="7">
        <v>1</v>
      </c>
      <c r="X86" s="14">
        <v>34</v>
      </c>
      <c r="Y86" s="7">
        <v>1</v>
      </c>
      <c r="Z86" s="17">
        <v>19</v>
      </c>
      <c r="AA86" s="18">
        <v>19</v>
      </c>
      <c r="AB86" s="19">
        <v>19</v>
      </c>
      <c r="AC86" s="7">
        <v>1</v>
      </c>
      <c r="AD86" s="19">
        <v>19</v>
      </c>
      <c r="AE86" s="22">
        <v>47</v>
      </c>
      <c r="AF86" s="13">
        <v>1</v>
      </c>
      <c r="AG86" s="7">
        <v>1</v>
      </c>
      <c r="AH86" s="7">
        <v>1</v>
      </c>
      <c r="AI86" s="8">
        <v>43</v>
      </c>
      <c r="AJ86" s="20">
        <v>1</v>
      </c>
      <c r="AK86" s="16">
        <v>34</v>
      </c>
      <c r="AL86" s="14">
        <v>34</v>
      </c>
      <c r="AM86" s="7">
        <v>1</v>
      </c>
      <c r="AN86" s="14">
        <v>34</v>
      </c>
      <c r="AO86" s="22">
        <v>43</v>
      </c>
      <c r="AP86" s="16">
        <v>34</v>
      </c>
      <c r="AQ86" s="7">
        <v>1</v>
      </c>
      <c r="AR86" s="19">
        <v>19</v>
      </c>
      <c r="AS86" s="8">
        <v>43</v>
      </c>
      <c r="AT86" s="15">
        <v>34</v>
      </c>
      <c r="AU86" s="18">
        <v>19</v>
      </c>
      <c r="AV86" s="19">
        <v>19</v>
      </c>
      <c r="AW86" s="7">
        <v>1</v>
      </c>
      <c r="AX86" s="7">
        <v>1</v>
      </c>
      <c r="AY86" s="22">
        <v>50</v>
      </c>
      <c r="AZ86" s="37">
        <v>19</v>
      </c>
    </row>
    <row r="87" spans="1:52" ht="10.9" thickBot="1" x14ac:dyDescent="0.4">
      <c r="A87" s="3" t="s">
        <v>60</v>
      </c>
      <c r="B87" s="35">
        <v>50</v>
      </c>
      <c r="C87" s="23">
        <v>1</v>
      </c>
      <c r="D87" s="29">
        <v>18</v>
      </c>
      <c r="E87" s="28">
        <v>18</v>
      </c>
      <c r="F87" s="32">
        <v>50</v>
      </c>
      <c r="G87" s="27">
        <v>18</v>
      </c>
      <c r="H87" s="28">
        <v>9</v>
      </c>
      <c r="I87" s="24">
        <v>2</v>
      </c>
      <c r="J87" s="24">
        <v>18</v>
      </c>
      <c r="K87" s="30">
        <v>39</v>
      </c>
      <c r="L87" s="99">
        <v>9</v>
      </c>
      <c r="M87" s="23">
        <v>18</v>
      </c>
      <c r="N87" s="24">
        <v>44</v>
      </c>
      <c r="O87" s="23">
        <v>18</v>
      </c>
      <c r="P87" s="100">
        <v>18</v>
      </c>
      <c r="Q87" s="99">
        <v>9</v>
      </c>
      <c r="R87" s="28">
        <v>39</v>
      </c>
      <c r="S87" s="29">
        <v>18</v>
      </c>
      <c r="T87" s="101">
        <v>18</v>
      </c>
      <c r="U87" s="32">
        <v>39</v>
      </c>
      <c r="V87" s="91">
        <v>18</v>
      </c>
      <c r="W87" s="101">
        <v>9</v>
      </c>
      <c r="X87" s="24">
        <v>44</v>
      </c>
      <c r="Y87" s="23">
        <v>44</v>
      </c>
      <c r="Z87" s="36">
        <v>18</v>
      </c>
      <c r="AA87" s="27">
        <v>9</v>
      </c>
      <c r="AB87" s="29">
        <v>9</v>
      </c>
      <c r="AC87" s="29">
        <v>2</v>
      </c>
      <c r="AD87" s="29">
        <v>18</v>
      </c>
      <c r="AE87" s="30">
        <v>49</v>
      </c>
      <c r="AF87" s="99">
        <v>18</v>
      </c>
      <c r="AG87" s="28">
        <v>18</v>
      </c>
      <c r="AH87" s="28">
        <v>18</v>
      </c>
      <c r="AI87" s="101">
        <v>2</v>
      </c>
      <c r="AJ87" s="100">
        <v>18</v>
      </c>
      <c r="AK87" s="34">
        <v>18</v>
      </c>
      <c r="AL87" s="29">
        <v>7</v>
      </c>
      <c r="AM87" s="101">
        <v>18</v>
      </c>
      <c r="AN87" s="28">
        <v>9</v>
      </c>
      <c r="AO87" s="32">
        <v>9</v>
      </c>
      <c r="AP87" s="35">
        <v>7</v>
      </c>
      <c r="AQ87" s="24">
        <v>44</v>
      </c>
      <c r="AR87" s="29">
        <v>9</v>
      </c>
      <c r="AS87" s="23">
        <v>18</v>
      </c>
      <c r="AT87" s="30">
        <v>18</v>
      </c>
      <c r="AU87" s="35">
        <v>2</v>
      </c>
      <c r="AV87" s="101">
        <v>44</v>
      </c>
      <c r="AW87" s="28">
        <v>39</v>
      </c>
      <c r="AX87" s="23">
        <v>18</v>
      </c>
      <c r="AY87" s="36">
        <v>2</v>
      </c>
      <c r="AZ87" s="92">
        <v>39</v>
      </c>
    </row>
    <row r="88" spans="1:52" ht="10.9" thickBot="1" x14ac:dyDescent="0.4">
      <c r="C88" s="2"/>
      <c r="D88" s="2"/>
      <c r="E88" s="2"/>
      <c r="F88" s="2"/>
      <c r="G88" s="2"/>
      <c r="H88" s="2"/>
    </row>
    <row r="89" spans="1:52" ht="10.9" thickBot="1" x14ac:dyDescent="0.4">
      <c r="B89" s="3" t="s">
        <v>117</v>
      </c>
      <c r="C89" s="2"/>
      <c r="G89" s="2"/>
      <c r="H89" s="2"/>
      <c r="AB89" s="70" t="s">
        <v>72</v>
      </c>
      <c r="AC89" s="3"/>
      <c r="AD89" s="71" t="s">
        <v>73</v>
      </c>
      <c r="AE89" s="3"/>
      <c r="AF89" s="72" t="s">
        <v>74</v>
      </c>
      <c r="AG89" s="3"/>
      <c r="AH89" s="73" t="s">
        <v>75</v>
      </c>
      <c r="AI89" s="3"/>
      <c r="AJ89" s="74" t="s">
        <v>76</v>
      </c>
    </row>
    <row r="90" spans="1:52" x14ac:dyDescent="0.35">
      <c r="B90" s="1"/>
      <c r="H90" s="2"/>
    </row>
    <row r="91" spans="1:52" x14ac:dyDescent="0.35">
      <c r="B91" s="1"/>
      <c r="H91" s="2"/>
    </row>
  </sheetData>
  <conditionalFormatting sqref="B67:AZ67 B59:AZ62">
    <cfRule type="colorScale" priority="165">
      <colorScale>
        <cfvo type="min"/>
        <cfvo type="max"/>
        <color rgb="FFFCFCFF"/>
        <color rgb="FF63BE7B"/>
      </colorScale>
    </cfRule>
  </conditionalFormatting>
  <conditionalFormatting sqref="B67:AZ67 B59:AZ62">
    <cfRule type="colorScale" priority="164">
      <colorScale>
        <cfvo type="min"/>
        <cfvo type="max"/>
        <color rgb="FF63BE7B"/>
        <color rgb="FFFCFCFF"/>
      </colorScale>
    </cfRule>
  </conditionalFormatting>
  <conditionalFormatting sqref="B23:AZ28">
    <cfRule type="colorScale" priority="163">
      <colorScale>
        <cfvo type="min"/>
        <cfvo type="max"/>
        <color rgb="FF63BE7B"/>
        <color rgb="FFFCFCFF"/>
      </colorScale>
    </cfRule>
  </conditionalFormatting>
  <conditionalFormatting sqref="B30:AZ35">
    <cfRule type="colorScale" priority="162">
      <colorScale>
        <cfvo type="min"/>
        <cfvo type="max"/>
        <color rgb="FFFCFCFF"/>
        <color rgb="FF63BE7B"/>
      </colorScale>
    </cfRule>
  </conditionalFormatting>
  <conditionalFormatting sqref="B30:AZ35">
    <cfRule type="colorScale" priority="161">
      <colorScale>
        <cfvo type="min"/>
        <cfvo type="max"/>
        <color rgb="FF63BE7B"/>
        <color rgb="FFFCFCFF"/>
      </colorScale>
    </cfRule>
  </conditionalFormatting>
  <conditionalFormatting sqref="B69:AZ72">
    <cfRule type="colorScale" priority="158">
      <colorScale>
        <cfvo type="min"/>
        <cfvo type="max"/>
        <color rgb="FF63BE7B"/>
        <color rgb="FFFCFCFF"/>
      </colorScale>
    </cfRule>
  </conditionalFormatting>
  <conditionalFormatting sqref="B11:AZ11">
    <cfRule type="colorScale" priority="153">
      <colorScale>
        <cfvo type="min"/>
        <cfvo type="max"/>
        <color rgb="FFFCFCFF"/>
        <color rgb="FF63BE7B"/>
      </colorScale>
    </cfRule>
  </conditionalFormatting>
  <conditionalFormatting sqref="B11:AZ11">
    <cfRule type="colorScale" priority="152">
      <colorScale>
        <cfvo type="min"/>
        <cfvo type="max"/>
        <color rgb="FF63BE7B"/>
        <color rgb="FFFCFCFF"/>
      </colorScale>
    </cfRule>
  </conditionalFormatting>
  <conditionalFormatting sqref="B11:AZ11">
    <cfRule type="colorScale" priority="151">
      <colorScale>
        <cfvo type="min"/>
        <cfvo type="max"/>
        <color rgb="FFFCFCFF"/>
        <color rgb="FF63BE7B"/>
      </colorScale>
    </cfRule>
  </conditionalFormatting>
  <conditionalFormatting sqref="B11:AZ11">
    <cfRule type="colorScale" priority="150">
      <colorScale>
        <cfvo type="min"/>
        <cfvo type="max"/>
        <color rgb="FF63BE7B"/>
        <color rgb="FFFCFCFF"/>
      </colorScale>
    </cfRule>
  </conditionalFormatting>
  <conditionalFormatting sqref="B42:AZ46">
    <cfRule type="colorScale" priority="168">
      <colorScale>
        <cfvo type="min"/>
        <cfvo type="max"/>
        <color rgb="FF63BE7B"/>
        <color rgb="FFFCFCFF"/>
      </colorScale>
    </cfRule>
  </conditionalFormatting>
  <conditionalFormatting sqref="B15:AZ15 B12:AZ12">
    <cfRule type="colorScale" priority="146">
      <colorScale>
        <cfvo type="min"/>
        <cfvo type="max"/>
        <color rgb="FFFCFCFF"/>
        <color rgb="FF63BE7B"/>
      </colorScale>
    </cfRule>
  </conditionalFormatting>
  <conditionalFormatting sqref="B15:AZ15 B12:AZ12">
    <cfRule type="colorScale" priority="147">
      <colorScale>
        <cfvo type="min"/>
        <cfvo type="max"/>
        <color rgb="FF63BE7B"/>
        <color rgb="FFFCFCFF"/>
      </colorScale>
    </cfRule>
  </conditionalFormatting>
  <conditionalFormatting sqref="B58:AZ58">
    <cfRule type="colorScale" priority="144">
      <colorScale>
        <cfvo type="min"/>
        <cfvo type="max"/>
        <color rgb="FFFCFCFF"/>
        <color rgb="FF63BE7B"/>
      </colorScale>
    </cfRule>
  </conditionalFormatting>
  <conditionalFormatting sqref="B58:AZ58">
    <cfRule type="colorScale" priority="143">
      <colorScale>
        <cfvo type="min"/>
        <cfvo type="max"/>
        <color rgb="FF63BE7B"/>
        <color rgb="FFFCFCFF"/>
      </colorScale>
    </cfRule>
  </conditionalFormatting>
  <conditionalFormatting sqref="B14:AZ14">
    <cfRule type="colorScale" priority="141">
      <colorScale>
        <cfvo type="min"/>
        <cfvo type="max"/>
        <color rgb="FFFCFCFF"/>
        <color rgb="FF63BE7B"/>
      </colorScale>
    </cfRule>
  </conditionalFormatting>
  <conditionalFormatting sqref="B14:AZ14">
    <cfRule type="colorScale" priority="142">
      <colorScale>
        <cfvo type="min"/>
        <cfvo type="max"/>
        <color rgb="FF63BE7B"/>
        <color rgb="FFFCFCFF"/>
      </colorScale>
    </cfRule>
  </conditionalFormatting>
  <conditionalFormatting sqref="B37:AZ39">
    <cfRule type="colorScale" priority="265">
      <colorScale>
        <cfvo type="min"/>
        <cfvo type="max"/>
        <color rgb="FF63BE7B"/>
        <color rgb="FFFCFCFF"/>
      </colorScale>
    </cfRule>
  </conditionalFormatting>
  <conditionalFormatting sqref="B64:AZ66 B40:AZ40">
    <cfRule type="colorScale" priority="390">
      <colorScale>
        <cfvo type="min"/>
        <cfvo type="max"/>
        <color rgb="FFFCFCFF"/>
        <color rgb="FF63BE7B"/>
      </colorScale>
    </cfRule>
  </conditionalFormatting>
  <conditionalFormatting sqref="B64:AZ66 B40:AZ40">
    <cfRule type="colorScale" priority="392">
      <colorScale>
        <cfvo type="min"/>
        <cfvo type="max"/>
        <color rgb="FF63BE7B"/>
        <color rgb="FFFCFCFF"/>
      </colorScale>
    </cfRule>
  </conditionalFormatting>
  <conditionalFormatting sqref="B37:AZ37">
    <cfRule type="colorScale" priority="81">
      <colorScale>
        <cfvo type="min"/>
        <cfvo type="max"/>
        <color rgb="FFFCFCFF"/>
        <color rgb="FF63BE7B"/>
      </colorScale>
    </cfRule>
  </conditionalFormatting>
  <conditionalFormatting sqref="B37:AZ37">
    <cfRule type="colorScale" priority="80">
      <colorScale>
        <cfvo type="min"/>
        <cfvo type="max"/>
        <color rgb="FF63BE7B"/>
        <color rgb="FFFCFCFF"/>
      </colorScale>
    </cfRule>
  </conditionalFormatting>
  <conditionalFormatting sqref="B17:AZ17">
    <cfRule type="colorScale" priority="75">
      <colorScale>
        <cfvo type="min"/>
        <cfvo type="max"/>
        <color rgb="FFFCFCFF"/>
        <color rgb="FF63BE7B"/>
      </colorScale>
    </cfRule>
  </conditionalFormatting>
  <conditionalFormatting sqref="B17:AZ17">
    <cfRule type="colorScale" priority="74">
      <colorScale>
        <cfvo type="min"/>
        <cfvo type="max"/>
        <color rgb="FF63BE7B"/>
        <color rgb="FFFCFCFF"/>
      </colorScale>
    </cfRule>
  </conditionalFormatting>
  <conditionalFormatting sqref="B15:AZ15 B4:AZ4 B5:BA5 B6:AZ9 B11:AZ13">
    <cfRule type="colorScale" priority="393">
      <colorScale>
        <cfvo type="min"/>
        <cfvo type="max"/>
        <color rgb="FFFCFCFF"/>
        <color rgb="FF63BE7B"/>
      </colorScale>
    </cfRule>
  </conditionalFormatting>
  <conditionalFormatting sqref="B15:AZ15 B4:AZ4 B5:BA5 B6:AZ9 B11:AZ13">
    <cfRule type="colorScale" priority="397">
      <colorScale>
        <cfvo type="min"/>
        <cfvo type="max"/>
        <color rgb="FF63BE7B"/>
        <color rgb="FFFCFCFF"/>
      </colorScale>
    </cfRule>
  </conditionalFormatting>
  <conditionalFormatting sqref="B74:AY74 B58:AZ62 B64:AZ67 B4:AZ4 B16:AY16 B69:AZ72 B68:AY68 B47:AY47 B5:BA5 B17:AZ46 B48:AZ56 B6:AZ15">
    <cfRule type="colorScale" priority="401">
      <colorScale>
        <cfvo type="min"/>
        <cfvo type="max"/>
        <color rgb="FF63BE7B"/>
        <color rgb="FFFCFCFF"/>
      </colorScale>
    </cfRule>
  </conditionalFormatting>
  <conditionalFormatting sqref="B74:AY74 B4:AZ4 B69:AZ73 B68:AY68 B58:AZ62 B64:AZ67 B57:AY57 B47:AY47 B63:AY63 B5:BA5 B48:AZ56 B6:AZ46">
    <cfRule type="colorScale" priority="421">
      <colorScale>
        <cfvo type="min"/>
        <cfvo type="max"/>
        <color rgb="FF63BE7B"/>
        <color rgb="FFFCFCFF"/>
      </colorScale>
    </cfRule>
  </conditionalFormatting>
  <conditionalFormatting sqref="B18:AZ22 B29:AZ29 B36:AZ36 B41:AZ41">
    <cfRule type="colorScale" priority="464">
      <colorScale>
        <cfvo type="min"/>
        <cfvo type="max"/>
        <color rgb="FF63BE7B"/>
        <color rgb="FFFCFCFF"/>
      </colorScale>
    </cfRule>
  </conditionalFormatting>
  <conditionalFormatting sqref="B48:AZ52">
    <cfRule type="colorScale" priority="528">
      <colorScale>
        <cfvo type="min"/>
        <cfvo type="max"/>
        <color rgb="FFFCFCFF"/>
        <color rgb="FF63BE7B"/>
      </colorScale>
    </cfRule>
  </conditionalFormatting>
  <conditionalFormatting sqref="B48:AZ52">
    <cfRule type="colorScale" priority="529">
      <colorScale>
        <cfvo type="min"/>
        <cfvo type="max"/>
        <color rgb="FF63BE7B"/>
        <color rgb="FFFCFCFF"/>
      </colorScale>
    </cfRule>
  </conditionalFormatting>
  <conditionalFormatting sqref="B4:BB73">
    <cfRule type="colorScale" priority="574">
      <colorScale>
        <cfvo type="min"/>
        <cfvo type="max"/>
        <color rgb="FF63BE7B"/>
        <color rgb="FFFCFCFF"/>
      </colorScale>
    </cfRule>
  </conditionalFormatting>
  <conditionalFormatting sqref="B10:P10">
    <cfRule type="colorScale" priority="51">
      <colorScale>
        <cfvo type="min"/>
        <cfvo type="max"/>
        <color rgb="FFFCFCFF"/>
        <color rgb="FF63BE7B"/>
      </colorScale>
    </cfRule>
  </conditionalFormatting>
  <conditionalFormatting sqref="B10:P10">
    <cfRule type="colorScale" priority="52">
      <colorScale>
        <cfvo type="min"/>
        <cfvo type="max"/>
        <color rgb="FF63BE7B"/>
        <color rgb="FFFCFCFF"/>
      </colorScale>
    </cfRule>
  </conditionalFormatting>
  <conditionalFormatting sqref="Q10:AY10">
    <cfRule type="colorScale" priority="49">
      <colorScale>
        <cfvo type="min"/>
        <cfvo type="max"/>
        <color rgb="FFFCFCFF"/>
        <color rgb="FF63BE7B"/>
      </colorScale>
    </cfRule>
  </conditionalFormatting>
  <conditionalFormatting sqref="Q10:AY10">
    <cfRule type="colorScale" priority="50">
      <colorScale>
        <cfvo type="min"/>
        <cfvo type="max"/>
        <color rgb="FF63BE7B"/>
        <color rgb="FFFCFCFF"/>
      </colorScale>
    </cfRule>
  </conditionalFormatting>
  <conditionalFormatting sqref="AZ10">
    <cfRule type="colorScale" priority="47">
      <colorScale>
        <cfvo type="min"/>
        <cfvo type="max"/>
        <color rgb="FFFCFCFF"/>
        <color rgb="FF63BE7B"/>
      </colorScale>
    </cfRule>
  </conditionalFormatting>
  <conditionalFormatting sqref="AZ10">
    <cfRule type="colorScale" priority="48">
      <colorScale>
        <cfvo type="min"/>
        <cfvo type="max"/>
        <color rgb="FF63BE7B"/>
        <color rgb="FFFCFCFF"/>
      </colorScale>
    </cfRule>
  </conditionalFormatting>
  <conditionalFormatting sqref="B78:AZ87">
    <cfRule type="cellIs" dxfId="4" priority="36" operator="greaterThan">
      <formula>40</formula>
    </cfRule>
    <cfRule type="cellIs" dxfId="3" priority="37" operator="between">
      <formula>31</formula>
      <formula>40</formula>
    </cfRule>
    <cfRule type="cellIs" dxfId="2" priority="38" operator="between">
      <formula>21</formula>
      <formula>30</formula>
    </cfRule>
    <cfRule type="cellIs" dxfId="1" priority="39" operator="between">
      <formula>11</formula>
      <formula>20</formula>
    </cfRule>
    <cfRule type="cellIs" dxfId="0" priority="40" operator="between">
      <formula>1</formula>
      <formula>10</formula>
    </cfRule>
  </conditionalFormatting>
  <conditionalFormatting sqref="B4:BB72">
    <cfRule type="colorScale" priority="1">
      <colorScale>
        <cfvo type="min"/>
        <cfvo type="max"/>
        <color rgb="FF63BE7B"/>
        <color rgb="FFFCFCFF"/>
      </colorScale>
    </cfRule>
  </conditionalFormatting>
  <pageMargins left="0.7" right="0.7" top="0.75" bottom="0.75" header="0.3" footer="0.3"/>
  <pageSetup scale="4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All Data</vt:lpstr>
      <vt:lpstr>'All Data'!Print_Area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Jared Rhoads</dc:creator>
  <cp:lastModifiedBy>Robert Graboyes</cp:lastModifiedBy>
  <cp:lastPrinted>2016-12-14T20:36:10Z</cp:lastPrinted>
  <dcterms:created xsi:type="dcterms:W3CDTF">2016-03-28T15:04:03Z</dcterms:created>
  <dcterms:modified xsi:type="dcterms:W3CDTF">2016-12-14T20:43:43Z</dcterms:modified>
</cp:coreProperties>
</file>