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rcarver\Documents\"/>
    </mc:Choice>
  </mc:AlternateContent>
  <xr:revisionPtr revIDLastSave="0" documentId="8_{E05C956F-7D33-40F6-A9E7-922C1485DE63}" xr6:coauthVersionLast="47" xr6:coauthVersionMax="47" xr10:uidLastSave="{00000000-0000-0000-0000-000000000000}"/>
  <bookViews>
    <workbookView xWindow="-108" yWindow="-108" windowWidth="23256" windowHeight="12576" tabRatio="688" firstSheet="5" activeTab="8" xr2:uid="{00000000-000D-0000-FFFF-FFFF00000000}"/>
  </bookViews>
  <sheets>
    <sheet name="Statutes" sheetId="1" r:id="rId1"/>
    <sheet name="Airspace Lease Provisions (30%)" sheetId="2" r:id="rId2"/>
    <sheet name="Avigational Easement (25%)" sheetId="4" r:id="rId3"/>
    <sheet name="Task Forces (20%)" sheetId="3" r:id="rId4"/>
    <sheet name="Sandbox (10%)" sheetId="9" r:id="rId5"/>
    <sheet name="Jobs (5%)" sheetId="5" r:id="rId6"/>
    <sheet name="Jobs by County or Metro Area" sheetId="8" r:id="rId7"/>
    <sheet name="Air Rights Vested (10%)" sheetId="7" r:id="rId8"/>
    <sheet name="Overall" sheetId="6" r:id="rId9"/>
  </sheets>
  <definedNames>
    <definedName name="_ftn1" localSheetId="3">'Task Forces (20%)'!$C$5</definedName>
    <definedName name="_ftnref1" localSheetId="3">'Task Forces (20%)'!$C$2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" i="6" l="1"/>
  <c r="H3" i="6"/>
  <c r="H12" i="6"/>
  <c r="H13" i="6"/>
  <c r="H8" i="6"/>
  <c r="H10" i="6"/>
  <c r="H9" i="6"/>
  <c r="H18" i="6"/>
  <c r="H14" i="6"/>
  <c r="H7" i="6"/>
  <c r="H19" i="6"/>
  <c r="H6" i="6"/>
  <c r="H16" i="6"/>
  <c r="H27" i="6"/>
  <c r="H23" i="6"/>
  <c r="H15" i="6"/>
  <c r="H11" i="6"/>
  <c r="H29" i="6"/>
  <c r="H24" i="6"/>
  <c r="H31" i="6"/>
  <c r="H17" i="6"/>
  <c r="H26" i="6"/>
  <c r="H25" i="6"/>
  <c r="H30" i="6"/>
  <c r="H28" i="6"/>
  <c r="H35" i="6"/>
  <c r="H37" i="6"/>
  <c r="H21" i="6"/>
  <c r="H22" i="6"/>
  <c r="H32" i="6"/>
  <c r="H39" i="6"/>
  <c r="H34" i="6"/>
  <c r="H40" i="6"/>
  <c r="H20" i="6"/>
  <c r="H36" i="6"/>
  <c r="H41" i="6"/>
  <c r="H44" i="6"/>
  <c r="H42" i="6"/>
  <c r="H38" i="6"/>
  <c r="H33" i="6"/>
  <c r="H43" i="6"/>
  <c r="H46" i="6"/>
  <c r="H49" i="6"/>
  <c r="H48" i="6"/>
  <c r="H51" i="6"/>
  <c r="H52" i="6"/>
  <c r="H47" i="6"/>
  <c r="H50" i="6"/>
  <c r="H45" i="6"/>
  <c r="H5" i="6"/>
  <c r="D314" i="8" l="1"/>
  <c r="D302" i="8"/>
  <c r="D289" i="8"/>
  <c r="D283" i="8"/>
  <c r="D279" i="8"/>
  <c r="D264" i="8"/>
  <c r="D250" i="8"/>
  <c r="D247" i="8"/>
  <c r="D237" i="8"/>
  <c r="D225" i="8"/>
  <c r="D218" i="8"/>
  <c r="D215" i="8"/>
  <c r="D196" i="8"/>
  <c r="D184" i="8"/>
  <c r="D173" i="8"/>
  <c r="D165" i="8"/>
  <c r="D160" i="8"/>
  <c r="D156" i="8"/>
  <c r="D150" i="8"/>
  <c r="D142" i="8"/>
  <c r="D132" i="8"/>
  <c r="D126" i="8"/>
  <c r="D121" i="8"/>
  <c r="D115" i="8"/>
  <c r="D110" i="8"/>
  <c r="D105" i="8"/>
  <c r="D80" i="8"/>
  <c r="D77" i="8"/>
  <c r="D73" i="8"/>
  <c r="D69" i="8"/>
  <c r="D66" i="8"/>
  <c r="D62" i="8"/>
  <c r="D55" i="8"/>
  <c r="D48" i="8"/>
  <c r="D46" i="8"/>
  <c r="D41" i="8"/>
  <c r="D39" i="8"/>
  <c r="D36" i="8"/>
  <c r="D14" i="8"/>
  <c r="D10" i="8"/>
</calcChain>
</file>

<file path=xl/sharedStrings.xml><?xml version="1.0" encoding="utf-8"?>
<sst xmlns="http://schemas.openxmlformats.org/spreadsheetml/2006/main" count="1770" uniqueCount="540">
  <si>
    <t>Airspace Lease provisions permission</t>
  </si>
  <si>
    <t xml:space="preserve">Airspace Lease Code </t>
  </si>
  <si>
    <t>Express Avigational Easement</t>
  </si>
  <si>
    <t xml:space="preserve">Express Avigational Easement Code </t>
  </si>
  <si>
    <t xml:space="preserve">Air rights vested in landowners </t>
  </si>
  <si>
    <t xml:space="preserve">Vest Air Rights Code </t>
  </si>
  <si>
    <t>Alabama</t>
  </si>
  <si>
    <t>No Provisions</t>
  </si>
  <si>
    <t>None</t>
  </si>
  <si>
    <t>No</t>
  </si>
  <si>
    <t>Alaska</t>
  </si>
  <si>
    <t>Arizona</t>
  </si>
  <si>
    <t>Partial</t>
  </si>
  <si>
    <t>Ariz. Rev. Stat. Ann. § 28-7048 </t>
  </si>
  <si>
    <t>Yes</t>
  </si>
  <si>
    <t>Ariz. Ann. Rev. Stat. § 28-8207</t>
  </si>
  <si>
    <t>Arkansas</t>
  </si>
  <si>
    <t>Full</t>
  </si>
  <si>
    <t xml:space="preserve">Ark. Code Ann. § 27-64-101 </t>
  </si>
  <si>
    <t>AC.A. § 27-116-102</t>
  </si>
  <si>
    <t>California</t>
  </si>
  <si>
    <t xml:space="preserve">Ann.Cal.Str. &amp; H.Code § 104.12 </t>
  </si>
  <si>
    <t>Cal. Pub. Util. Code § 21403</t>
  </si>
  <si>
    <t>Cal. Pub. Util. Code § 21402</t>
  </si>
  <si>
    <t>Colorado</t>
  </si>
  <si>
    <t>C.R.S. § 13-21-118</t>
  </si>
  <si>
    <t>Colo. Rev. S. § 41-1-107</t>
  </si>
  <si>
    <t>Connecticut</t>
  </si>
  <si>
    <t>Conn. Gen. Stat. Ann. § 13a-80g</t>
  </si>
  <si>
    <t>Delaware</t>
  </si>
  <si>
    <t>2 Del. C. § 304</t>
  </si>
  <si>
    <t>2 Del. C. § 303</t>
  </si>
  <si>
    <t>Florida</t>
  </si>
  <si>
    <t xml:space="preserve">Fla. Stat. Ann. § 337.251 </t>
  </si>
  <si>
    <t>Georgia</t>
  </si>
  <si>
    <t>Ga. Code Ann., § 32-6-117</t>
  </si>
  <si>
    <t>O.C.G.A. § 6-2-5</t>
  </si>
  <si>
    <t>Hawaii</t>
  </si>
  <si>
    <t>H.R.S. § 263-4</t>
  </si>
  <si>
    <t>Idaho</t>
  </si>
  <si>
    <t>Idaho Code § 21-204</t>
  </si>
  <si>
    <t>Idaho Code § 21-203</t>
  </si>
  <si>
    <t>Illinois</t>
  </si>
  <si>
    <t>65 ILCS 20/21-17</t>
  </si>
  <si>
    <t>Indiana</t>
  </si>
  <si>
    <t>Ind. Code Ann. § 8-21-4-4</t>
  </si>
  <si>
    <t>Iowa</t>
  </si>
  <si>
    <t>Kansas</t>
  </si>
  <si>
    <t>Kentucky</t>
  </si>
  <si>
    <t>Louisiana</t>
  </si>
  <si>
    <t>La. R.S. § 33:4712.1</t>
  </si>
  <si>
    <t>Maine</t>
  </si>
  <si>
    <t>Maryland</t>
  </si>
  <si>
    <t>Md. TRANSPORTATION Code Ann. § 5-1001</t>
  </si>
  <si>
    <t>Massachusetts</t>
  </si>
  <si>
    <t xml:space="preserve">Mass. Gen. Laws Ann. ch. 6C, § 46 ; Mass. Gen. Laws Ann. ch. 81, § 7L </t>
  </si>
  <si>
    <t>A.L.M. GL ch. 90, § 46</t>
  </si>
  <si>
    <t>Michigan</t>
  </si>
  <si>
    <t>Minnesota</t>
  </si>
  <si>
    <t>Minn. Stat. Ann. § 161.433</t>
  </si>
  <si>
    <t>Minn. Stat. § 360.012</t>
  </si>
  <si>
    <t>Minn. Stat. § 360.012 Subd. 2</t>
  </si>
  <si>
    <t>Mississippi</t>
  </si>
  <si>
    <t>Missouri</t>
  </si>
  <si>
    <t>R.S. Mo. § 305.030</t>
  </si>
  <si>
    <t>Mo. Rev. Stat. § 305.020</t>
  </si>
  <si>
    <t>Montana</t>
  </si>
  <si>
    <t>M.C.A. § 68-1-204</t>
  </si>
  <si>
    <t>Mont. Code Ann. § 67-1-203</t>
  </si>
  <si>
    <t>Nebraska</t>
  </si>
  <si>
    <t>Nevada</t>
  </si>
  <si>
    <t>Nev. Rev. Stat. Ann. § 493.050(1)</t>
  </si>
  <si>
    <t>Nev. Rev. Stat. Ann. § 493.040</t>
  </si>
  <si>
    <t>New Hampshire</t>
  </si>
  <si>
    <t>New Jersey</t>
  </si>
  <si>
    <t>N.J. Stat. § 6:2-6</t>
  </si>
  <si>
    <t>N.J. Stat. § 6:2-5</t>
  </si>
  <si>
    <t>New Mexico</t>
  </si>
  <si>
    <t>New York</t>
  </si>
  <si>
    <t>NY CLS Gen Mun § 72-n </t>
  </si>
  <si>
    <t>North Carolina</t>
  </si>
  <si>
    <t>N.C. Gen. Stat. § 63-13</t>
  </si>
  <si>
    <t>N.C. Gen. Stat. § 63-12</t>
  </si>
  <si>
    <t>North Dakota</t>
  </si>
  <si>
    <t>N.D. Cent. Code § 2-03-04</t>
  </si>
  <si>
    <t>N.D. Cent. Code § 2-03-03</t>
  </si>
  <si>
    <t>Ohio</t>
  </si>
  <si>
    <t>Ohio Rev. Code § 5501.45</t>
  </si>
  <si>
    <t>Oklahoma</t>
  </si>
  <si>
    <t>60 Okl. St. § 812 </t>
  </si>
  <si>
    <t>60 OK Stat. § 60-802 (2016)</t>
  </si>
  <si>
    <t>Oregon</t>
  </si>
  <si>
    <t>ORS § 27.430. </t>
  </si>
  <si>
    <t>Pennsylvania</t>
  </si>
  <si>
    <t>Rhode Island</t>
  </si>
  <si>
    <t>South Carolina</t>
  </si>
  <si>
    <t>South Dakota</t>
  </si>
  <si>
    <t>Tennessee</t>
  </si>
  <si>
    <t>Tenn. Code Ann. § 42-1-104(a).</t>
  </si>
  <si>
    <t>Tenn. Code Ann. § 42-1-103</t>
  </si>
  <si>
    <t>Texas</t>
  </si>
  <si>
    <t>Utah</t>
  </si>
  <si>
    <t>Vermont</t>
  </si>
  <si>
    <t>5 V.S.A. § 403</t>
  </si>
  <si>
    <t>5 V.S.A. § 402</t>
  </si>
  <si>
    <t>Virginia</t>
  </si>
  <si>
    <t xml:space="preserve">Va. Code Ann. § 33.2-226 </t>
  </si>
  <si>
    <t>Washington</t>
  </si>
  <si>
    <t>West Virginia</t>
  </si>
  <si>
    <t>W. Va. Code, § 17-2A-19a, § 17-2A-19a</t>
  </si>
  <si>
    <t>Wisconsin</t>
  </si>
  <si>
    <t>Wis. Stat. § 66.048(4)</t>
  </si>
  <si>
    <t>Wis. Stat. § 114.04</t>
  </si>
  <si>
    <t>Wis. Stat. § 114.03</t>
  </si>
  <si>
    <t>Wyoming</t>
  </si>
  <si>
    <t>Wyo. Stat. § 10-4-303</t>
  </si>
  <si>
    <t>Wyo. Stat. § 10-4-302</t>
  </si>
  <si>
    <t>Sources: https://www.axios.com/drone-jobs-future-a407fe07-262f-4c11-9336-40c8a9ca7b69.html (Drone jobs), Internal Database (Express Avigational Easements, Airspace Lease Provisions)</t>
  </si>
  <si>
    <t>State based policy booklet: https://www.eckertseamans.com/app/uploads/PLAC_Eckert_Seamans_AV_Survey-1.pdf</t>
  </si>
  <si>
    <t>Score</t>
  </si>
  <si>
    <t xml:space="preserve">Score </t>
  </si>
  <si>
    <t xml:space="preserve">No </t>
  </si>
  <si>
    <t xml:space="preserve">Airspace Lease provisions permission (30%) </t>
  </si>
  <si>
    <t>Express Avigational Easement (25%)</t>
  </si>
  <si>
    <t>Air rights vested in landowners (10%)</t>
  </si>
  <si>
    <t xml:space="preserve">Explanation of Score </t>
  </si>
  <si>
    <t xml:space="preserve">See introduction for an explanation of variable weights. </t>
  </si>
  <si>
    <t xml:space="preserve">Bellingham </t>
  </si>
  <si>
    <t xml:space="preserve">Washington </t>
  </si>
  <si>
    <t xml:space="preserve">Mount Vernon </t>
  </si>
  <si>
    <t>Wenatchee</t>
  </si>
  <si>
    <t xml:space="preserve">Seattle </t>
  </si>
  <si>
    <t xml:space="preserve">Olympia </t>
  </si>
  <si>
    <t xml:space="preserve">Longview </t>
  </si>
  <si>
    <t xml:space="preserve">Portland </t>
  </si>
  <si>
    <t>Yakima</t>
  </si>
  <si>
    <t>Kennewick-Richland</t>
  </si>
  <si>
    <t>Spokane</t>
  </si>
  <si>
    <t xml:space="preserve">Salem </t>
  </si>
  <si>
    <t xml:space="preserve">Oregon </t>
  </si>
  <si>
    <t>Eugene</t>
  </si>
  <si>
    <t>Bend</t>
  </si>
  <si>
    <t>Medford</t>
  </si>
  <si>
    <t xml:space="preserve">Redding </t>
  </si>
  <si>
    <t xml:space="preserve">Chico </t>
  </si>
  <si>
    <t>Santa Rosa</t>
  </si>
  <si>
    <t xml:space="preserve">Sacramento </t>
  </si>
  <si>
    <t>Vallejo</t>
  </si>
  <si>
    <t xml:space="preserve">San Francisco </t>
  </si>
  <si>
    <t xml:space="preserve">Stockton </t>
  </si>
  <si>
    <t>Merced</t>
  </si>
  <si>
    <t>San Jose</t>
  </si>
  <si>
    <t>Santa Cruz</t>
  </si>
  <si>
    <t>Salinas</t>
  </si>
  <si>
    <t>Madera</t>
  </si>
  <si>
    <t>Fresno</t>
  </si>
  <si>
    <t xml:space="preserve">San Luis Obispo </t>
  </si>
  <si>
    <t xml:space="preserve">Visalia </t>
  </si>
  <si>
    <t xml:space="preserve">Santa Maria </t>
  </si>
  <si>
    <t>Bakersfield</t>
  </si>
  <si>
    <t>Oxnard</t>
  </si>
  <si>
    <t>Los Angeles</t>
  </si>
  <si>
    <t>Riverside</t>
  </si>
  <si>
    <t xml:space="preserve">San Diego </t>
  </si>
  <si>
    <t xml:space="preserve">El Centro </t>
  </si>
  <si>
    <t>Cour d'Alene</t>
  </si>
  <si>
    <t xml:space="preserve">Boise </t>
  </si>
  <si>
    <t>Pocatello</t>
  </si>
  <si>
    <t xml:space="preserve">Reno </t>
  </si>
  <si>
    <t>Las Vegas</t>
  </si>
  <si>
    <t>Flagstaff</t>
  </si>
  <si>
    <t>Prescott</t>
  </si>
  <si>
    <t>Phoenix</t>
  </si>
  <si>
    <t>Yuma</t>
  </si>
  <si>
    <t xml:space="preserve">Tucson </t>
  </si>
  <si>
    <t>Anchorage</t>
  </si>
  <si>
    <t>Fairbanks</t>
  </si>
  <si>
    <t xml:space="preserve">Billings </t>
  </si>
  <si>
    <t xml:space="preserve">Montana </t>
  </si>
  <si>
    <t>Casper</t>
  </si>
  <si>
    <t xml:space="preserve">Wyoming </t>
  </si>
  <si>
    <t>Cheyenne</t>
  </si>
  <si>
    <t xml:space="preserve">Ogden </t>
  </si>
  <si>
    <t xml:space="preserve">Salt Lake City </t>
  </si>
  <si>
    <t>Provo</t>
  </si>
  <si>
    <t>Saint George</t>
  </si>
  <si>
    <t xml:space="preserve">Grand Junction </t>
  </si>
  <si>
    <t xml:space="preserve">Pueblo </t>
  </si>
  <si>
    <t xml:space="preserve">Colorado Springs </t>
  </si>
  <si>
    <t>Denver</t>
  </si>
  <si>
    <t>Boulder</t>
  </si>
  <si>
    <t>Fort Collins</t>
  </si>
  <si>
    <t>Greeley</t>
  </si>
  <si>
    <t>Farmington</t>
  </si>
  <si>
    <t>Albuquerque</t>
  </si>
  <si>
    <t>Santa Fe</t>
  </si>
  <si>
    <t>Las Cruces</t>
  </si>
  <si>
    <t>Bismarck</t>
  </si>
  <si>
    <t xml:space="preserve">Fargo </t>
  </si>
  <si>
    <t xml:space="preserve">Grand Forks </t>
  </si>
  <si>
    <t xml:space="preserve">Rapid City </t>
  </si>
  <si>
    <t>Sioux Falls</t>
  </si>
  <si>
    <t xml:space="preserve">Lincoln </t>
  </si>
  <si>
    <t xml:space="preserve">Omaha </t>
  </si>
  <si>
    <t xml:space="preserve">Manhattan </t>
  </si>
  <si>
    <t xml:space="preserve">Topeka </t>
  </si>
  <si>
    <t>Lawrence</t>
  </si>
  <si>
    <t>Wichita</t>
  </si>
  <si>
    <t>Tulsa</t>
  </si>
  <si>
    <t xml:space="preserve">Oklahoma City </t>
  </si>
  <si>
    <t xml:space="preserve">Lawton </t>
  </si>
  <si>
    <t xml:space="preserve">El Paso </t>
  </si>
  <si>
    <t>Odessa</t>
  </si>
  <si>
    <t>Midland</t>
  </si>
  <si>
    <t xml:space="preserve">Lubbock </t>
  </si>
  <si>
    <t>Amarillo</t>
  </si>
  <si>
    <t xml:space="preserve">Abilene </t>
  </si>
  <si>
    <t xml:space="preserve">San Angelo </t>
  </si>
  <si>
    <t xml:space="preserve">Laredo </t>
  </si>
  <si>
    <t xml:space="preserve">McAllen </t>
  </si>
  <si>
    <t>Brownsville</t>
  </si>
  <si>
    <t>San Antonio</t>
  </si>
  <si>
    <t xml:space="preserve">Corpus Christi </t>
  </si>
  <si>
    <t>Victoria</t>
  </si>
  <si>
    <t xml:space="preserve">Houston </t>
  </si>
  <si>
    <t>Beaumont</t>
  </si>
  <si>
    <t xml:space="preserve">Austin </t>
  </si>
  <si>
    <t>Killeen</t>
  </si>
  <si>
    <t>Waco</t>
  </si>
  <si>
    <t xml:space="preserve">College Station </t>
  </si>
  <si>
    <t xml:space="preserve">Wichita Falls </t>
  </si>
  <si>
    <t>Dallas</t>
  </si>
  <si>
    <t xml:space="preserve">Sherman </t>
  </si>
  <si>
    <t xml:space="preserve">Tyler </t>
  </si>
  <si>
    <t>Texarkana</t>
  </si>
  <si>
    <t xml:space="preserve">Duluth </t>
  </si>
  <si>
    <t>St Cloud</t>
  </si>
  <si>
    <t xml:space="preserve">Minneapolis </t>
  </si>
  <si>
    <t>Mankato</t>
  </si>
  <si>
    <t>Rochester</t>
  </si>
  <si>
    <t xml:space="preserve">Sioux City </t>
  </si>
  <si>
    <t>Des Moines</t>
  </si>
  <si>
    <t xml:space="preserve">Iowa City </t>
  </si>
  <si>
    <t xml:space="preserve">Cedar Rapids </t>
  </si>
  <si>
    <t>Dubuque</t>
  </si>
  <si>
    <t xml:space="preserve">Kansas City </t>
  </si>
  <si>
    <t>Springfield</t>
  </si>
  <si>
    <t>Columbia</t>
  </si>
  <si>
    <t xml:space="preserve">Jefferson City </t>
  </si>
  <si>
    <t>St Louis</t>
  </si>
  <si>
    <t xml:space="preserve">Cape Girardeau </t>
  </si>
  <si>
    <t>Fayetteville</t>
  </si>
  <si>
    <t>Jonesboro</t>
  </si>
  <si>
    <t xml:space="preserve">Little Rock </t>
  </si>
  <si>
    <t xml:space="preserve">Hot Springs </t>
  </si>
  <si>
    <t xml:space="preserve">Pine Bluff </t>
  </si>
  <si>
    <t>Shreveport</t>
  </si>
  <si>
    <t>Monroe</t>
  </si>
  <si>
    <t>Alexandria</t>
  </si>
  <si>
    <t>Lafayette</t>
  </si>
  <si>
    <t xml:space="preserve">Baton Rouge </t>
  </si>
  <si>
    <t>New Orleans</t>
  </si>
  <si>
    <t xml:space="preserve">Eau Claire </t>
  </si>
  <si>
    <t xml:space="preserve">Madison </t>
  </si>
  <si>
    <t xml:space="preserve">Janesville-Beloit </t>
  </si>
  <si>
    <t>Wausau</t>
  </si>
  <si>
    <t xml:space="preserve">Green Bay </t>
  </si>
  <si>
    <t>Appleton</t>
  </si>
  <si>
    <t>Oshkosh</t>
  </si>
  <si>
    <t>Fond du Lac</t>
  </si>
  <si>
    <t>Milwaukee</t>
  </si>
  <si>
    <t>Racine</t>
  </si>
  <si>
    <t>Rockford</t>
  </si>
  <si>
    <t xml:space="preserve">Chicago </t>
  </si>
  <si>
    <t>Davenport</t>
  </si>
  <si>
    <t>Peoria</t>
  </si>
  <si>
    <t>Bloomington</t>
  </si>
  <si>
    <t>Champaign</t>
  </si>
  <si>
    <t xml:space="preserve">Danville </t>
  </si>
  <si>
    <t>Owensboro</t>
  </si>
  <si>
    <t>Clarksville</t>
  </si>
  <si>
    <t xml:space="preserve">Bowling Green </t>
  </si>
  <si>
    <t xml:space="preserve">Elizabethtown </t>
  </si>
  <si>
    <t>Louisville</t>
  </si>
  <si>
    <t>Lexington</t>
  </si>
  <si>
    <t>Memphis</t>
  </si>
  <si>
    <t>Nashville</t>
  </si>
  <si>
    <t>Chattanooga</t>
  </si>
  <si>
    <t>Knoxville</t>
  </si>
  <si>
    <t>Cleveland</t>
  </si>
  <si>
    <t>Greenville</t>
  </si>
  <si>
    <t>Jackson</t>
  </si>
  <si>
    <t>Hattiesburg</t>
  </si>
  <si>
    <t>Gulfport</t>
  </si>
  <si>
    <t>Mobile</t>
  </si>
  <si>
    <t>Tuscaloosa</t>
  </si>
  <si>
    <t xml:space="preserve">Montgomery </t>
  </si>
  <si>
    <t>Birmingham</t>
  </si>
  <si>
    <t xml:space="preserve">Auburn </t>
  </si>
  <si>
    <t>Anniston</t>
  </si>
  <si>
    <t>Decatur</t>
  </si>
  <si>
    <t>Huntsville</t>
  </si>
  <si>
    <t xml:space="preserve">Toledo </t>
  </si>
  <si>
    <t xml:space="preserve">Sandusky </t>
  </si>
  <si>
    <t xml:space="preserve">Akron </t>
  </si>
  <si>
    <t xml:space="preserve">Canton </t>
  </si>
  <si>
    <t xml:space="preserve">Weirton </t>
  </si>
  <si>
    <t xml:space="preserve">Wheeling </t>
  </si>
  <si>
    <t xml:space="preserve">Lima  </t>
  </si>
  <si>
    <t xml:space="preserve">Columbus </t>
  </si>
  <si>
    <t xml:space="preserve">Dayton </t>
  </si>
  <si>
    <t xml:space="preserve">Cincinnati </t>
  </si>
  <si>
    <t xml:space="preserve">Dalton </t>
  </si>
  <si>
    <t xml:space="preserve">Rome </t>
  </si>
  <si>
    <t xml:space="preserve">Atlanta </t>
  </si>
  <si>
    <t>Gainesville</t>
  </si>
  <si>
    <t xml:space="preserve">Athens </t>
  </si>
  <si>
    <t>Macon-Bibb</t>
  </si>
  <si>
    <t xml:space="preserve">Warner Robins </t>
  </si>
  <si>
    <t>Albany</t>
  </si>
  <si>
    <t>Savannah</t>
  </si>
  <si>
    <t>Hinesville</t>
  </si>
  <si>
    <t>Valdosta</t>
  </si>
  <si>
    <t>Pensacola</t>
  </si>
  <si>
    <t xml:space="preserve">Florida </t>
  </si>
  <si>
    <t>Crestview</t>
  </si>
  <si>
    <t xml:space="preserve">Panama City </t>
  </si>
  <si>
    <t>Tallahassee</t>
  </si>
  <si>
    <t>Jacksonville</t>
  </si>
  <si>
    <t xml:space="preserve">Gainesville </t>
  </si>
  <si>
    <t>Ocala</t>
  </si>
  <si>
    <t>Deltona</t>
  </si>
  <si>
    <t xml:space="preserve">Orlando </t>
  </si>
  <si>
    <t xml:space="preserve">Palm Bay </t>
  </si>
  <si>
    <t xml:space="preserve">Lakeland </t>
  </si>
  <si>
    <t>Tampa-St Petersburg</t>
  </si>
  <si>
    <t xml:space="preserve">Sebastian </t>
  </si>
  <si>
    <t>North Port</t>
  </si>
  <si>
    <t>Punta Gorda</t>
  </si>
  <si>
    <t xml:space="preserve">Cape Coral </t>
  </si>
  <si>
    <t>Naples</t>
  </si>
  <si>
    <t xml:space="preserve">Port Lucie </t>
  </si>
  <si>
    <t>Miami</t>
  </si>
  <si>
    <t xml:space="preserve">Huntington </t>
  </si>
  <si>
    <t xml:space="preserve">Charlesotn </t>
  </si>
  <si>
    <t xml:space="preserve">Winchester </t>
  </si>
  <si>
    <t xml:space="preserve">Charleston </t>
  </si>
  <si>
    <t>Richmond</t>
  </si>
  <si>
    <t xml:space="preserve">Columbia </t>
  </si>
  <si>
    <t xml:space="preserve">Sumter </t>
  </si>
  <si>
    <t xml:space="preserve">Florence </t>
  </si>
  <si>
    <t xml:space="preserve">Spartanburg </t>
  </si>
  <si>
    <t xml:space="preserve">Myrtle Beach </t>
  </si>
  <si>
    <t xml:space="preserve">Wilmington </t>
  </si>
  <si>
    <t xml:space="preserve">North Carolina </t>
  </si>
  <si>
    <t xml:space="preserve">Charlotte </t>
  </si>
  <si>
    <t xml:space="preserve">Asheville </t>
  </si>
  <si>
    <t xml:space="preserve">Hickory </t>
  </si>
  <si>
    <t xml:space="preserve">Winston-Salem </t>
  </si>
  <si>
    <t>Greensboro</t>
  </si>
  <si>
    <t>Burlington</t>
  </si>
  <si>
    <t xml:space="preserve">Durham-Chapel Hill </t>
  </si>
  <si>
    <t>Raleigh</t>
  </si>
  <si>
    <t xml:space="preserve">Rocky Mount </t>
  </si>
  <si>
    <t xml:space="preserve">Greenville </t>
  </si>
  <si>
    <t xml:space="preserve">Bristol </t>
  </si>
  <si>
    <t xml:space="preserve">Blacksburg </t>
  </si>
  <si>
    <t>Roanoke</t>
  </si>
  <si>
    <t>Lynchburg</t>
  </si>
  <si>
    <t xml:space="preserve">Charlottesville </t>
  </si>
  <si>
    <t xml:space="preserve">Harrisonburg </t>
  </si>
  <si>
    <t xml:space="preserve">Richmond </t>
  </si>
  <si>
    <t xml:space="preserve">Virginia Beach </t>
  </si>
  <si>
    <t>NoVa</t>
  </si>
  <si>
    <t>Cumberland</t>
  </si>
  <si>
    <t xml:space="preserve">Hagerston </t>
  </si>
  <si>
    <t>Baltimore</t>
  </si>
  <si>
    <t xml:space="preserve">Erie </t>
  </si>
  <si>
    <t xml:space="preserve">Youngstown </t>
  </si>
  <si>
    <t>Pittsburgh</t>
  </si>
  <si>
    <t>Johnstown</t>
  </si>
  <si>
    <t xml:space="preserve">Altoona </t>
  </si>
  <si>
    <t xml:space="preserve">State College </t>
  </si>
  <si>
    <t xml:space="preserve">Harrisburg </t>
  </si>
  <si>
    <t xml:space="preserve">Lancaster </t>
  </si>
  <si>
    <t xml:space="preserve">York </t>
  </si>
  <si>
    <t xml:space="preserve">Reading </t>
  </si>
  <si>
    <t xml:space="preserve">Lebanon </t>
  </si>
  <si>
    <t xml:space="preserve">Allentown </t>
  </si>
  <si>
    <t xml:space="preserve">Scranton </t>
  </si>
  <si>
    <t xml:space="preserve">Philadelphia </t>
  </si>
  <si>
    <t xml:space="preserve">Dover </t>
  </si>
  <si>
    <t xml:space="preserve">Vineland </t>
  </si>
  <si>
    <t>Ocean City</t>
  </si>
  <si>
    <t xml:space="preserve">Atlantic City </t>
  </si>
  <si>
    <t xml:space="preserve">Trenton </t>
  </si>
  <si>
    <t xml:space="preserve">New Jersey </t>
  </si>
  <si>
    <t xml:space="preserve">New York City </t>
  </si>
  <si>
    <t xml:space="preserve">New York </t>
  </si>
  <si>
    <t xml:space="preserve">Kingston </t>
  </si>
  <si>
    <t xml:space="preserve">Binghamton </t>
  </si>
  <si>
    <t xml:space="preserve">Ithaca </t>
  </si>
  <si>
    <t xml:space="preserve">Buffalo </t>
  </si>
  <si>
    <t xml:space="preserve">Rochester </t>
  </si>
  <si>
    <t xml:space="preserve">Syracuse </t>
  </si>
  <si>
    <t>Utica</t>
  </si>
  <si>
    <t xml:space="preserve">Albany </t>
  </si>
  <si>
    <t xml:space="preserve">Glen Falls </t>
  </si>
  <si>
    <t>Bridgeport</t>
  </si>
  <si>
    <t xml:space="preserve">New Haven </t>
  </si>
  <si>
    <t xml:space="preserve">Hartford </t>
  </si>
  <si>
    <t xml:space="preserve">Norwich </t>
  </si>
  <si>
    <t xml:space="preserve">Providence </t>
  </si>
  <si>
    <t xml:space="preserve">Pittsfield </t>
  </si>
  <si>
    <t>Massachusets</t>
  </si>
  <si>
    <t xml:space="preserve">Springfield </t>
  </si>
  <si>
    <t>Worchester</t>
  </si>
  <si>
    <t xml:space="preserve">Boston </t>
  </si>
  <si>
    <t xml:space="preserve">Barnstable </t>
  </si>
  <si>
    <t xml:space="preserve">Burlington </t>
  </si>
  <si>
    <t xml:space="preserve">Vermont </t>
  </si>
  <si>
    <t xml:space="preserve">Nashua </t>
  </si>
  <si>
    <t xml:space="preserve">Maine </t>
  </si>
  <si>
    <t xml:space="preserve">Lewiston </t>
  </si>
  <si>
    <t>Terra Haute</t>
  </si>
  <si>
    <t>Evansville</t>
  </si>
  <si>
    <t>Indianapolis</t>
  </si>
  <si>
    <t>Muncie</t>
  </si>
  <si>
    <t xml:space="preserve">Fort Wayne </t>
  </si>
  <si>
    <t xml:space="preserve">South Bend </t>
  </si>
  <si>
    <t xml:space="preserve">Muskegon </t>
  </si>
  <si>
    <t xml:space="preserve">Michigan </t>
  </si>
  <si>
    <t xml:space="preserve">Grand Rapids </t>
  </si>
  <si>
    <t>Kalamazoo</t>
  </si>
  <si>
    <t xml:space="preserve">Battle Creek </t>
  </si>
  <si>
    <t xml:space="preserve">Lansing </t>
  </si>
  <si>
    <t xml:space="preserve">Jackson </t>
  </si>
  <si>
    <t xml:space="preserve">Ann Arbor </t>
  </si>
  <si>
    <t xml:space="preserve">Monroe </t>
  </si>
  <si>
    <t xml:space="preserve">Detroit </t>
  </si>
  <si>
    <t xml:space="preserve">Flint </t>
  </si>
  <si>
    <t>Saginaw</t>
  </si>
  <si>
    <t xml:space="preserve">Bay City </t>
  </si>
  <si>
    <t>30-A MRS 3551</t>
  </si>
  <si>
    <t>N.H. Rev. Stat. Ann. § 236:18; Tit. III § 48-B:2</t>
  </si>
  <si>
    <t xml:space="preserve">Tex. Transp. Code Ann. § 202.052; Tex. Local Gov’t Code § 373.005 </t>
  </si>
  <si>
    <t xml:space="preserve">Wash. Rev. Code Ann. § 35.22.302; 47.12.120 </t>
  </si>
  <si>
    <t xml:space="preserve">Yes </t>
  </si>
  <si>
    <t xml:space="preserve">Partial </t>
  </si>
  <si>
    <t>None (repealed 2019)</t>
  </si>
  <si>
    <t>HRS § 263-3</t>
  </si>
  <si>
    <t>Burns Ind. Code Ann. § 8-21-4-3</t>
  </si>
  <si>
    <t>OCGA § 44-1-2</t>
  </si>
  <si>
    <t>A.C.A. § 27-116-102</t>
  </si>
  <si>
    <t>A.R.S. § 28-8277</t>
  </si>
  <si>
    <t>68 P.S.§ 802</t>
  </si>
  <si>
    <t>No drone task force or program office</t>
  </si>
  <si>
    <t>No drone task force or program office. The state does have NUAIR test site, but it’s not within the state DOT</t>
  </si>
  <si>
    <t>No drone task force or program office. The DOT has a UAS program office to aid in emergency situations and inspections; we consider this too narrow a scope.</t>
  </si>
  <si>
    <t>Tied</t>
  </si>
  <si>
    <t>*</t>
  </si>
  <si>
    <t>Md. Transp. Code Ann. § 5-104</t>
  </si>
  <si>
    <t>Puerto Rico</t>
  </si>
  <si>
    <t>NA</t>
  </si>
  <si>
    <t xml:space="preserve">Drone Task Force or Program Office (20%) </t>
  </si>
  <si>
    <t>Drone Task Force or Program Office</t>
  </si>
  <si>
    <t xml:space="preserve">21 L.P.R.A. § 4601(dd) </t>
  </si>
  <si>
    <t>Airspace Lease provisions</t>
  </si>
  <si>
    <t>Mich. Comp. L. §§ 117.4h (cities); 78.24 (villages); 42.16 (townships)</t>
  </si>
  <si>
    <t xml:space="preserve">S.C. Code Ann. § 5-7-50 </t>
  </si>
  <si>
    <t>Utah Code Ann. § 76-6-206</t>
  </si>
  <si>
    <t>La. R.S. § 14:63</t>
  </si>
  <si>
    <t>Oregon has an aerial trespass statute for drones but it's very conditional. ORS § 837.380</t>
  </si>
  <si>
    <t>None (But see ORS § 837.380)</t>
  </si>
  <si>
    <t>Sources: State codes.</t>
  </si>
  <si>
    <t>(REPALED) S.D. Codified Laws § 50-13-4</t>
  </si>
  <si>
    <t xml:space="preserve">Yes - Statewide task force. </t>
  </si>
  <si>
    <t>Statewide drone task force overseen by the state Department of Transportation. See: https://www.michigan.gov/aero/0,4533,7-352-79155_79157_84492---,00.html</t>
  </si>
  <si>
    <t>Yes - Statewide program office.</t>
  </si>
  <si>
    <t>Statewide program office created by the Governor's Office of Economic Development. See: https://nias-uas.com/about/</t>
  </si>
  <si>
    <t xml:space="preserve">Yes - Statewide program office. </t>
  </si>
  <si>
    <t xml:space="preserve">Drone program office within the state Department of Transportation. See: https://www.njdottechtransfer.net/2018/01/24/drone-program-takes-off-bureau-aeronautics/ </t>
  </si>
  <si>
    <t>Drone program office within the state Department of Transportation. See: https://files.nc.gov/ncdit/GICC-NCDOT-UAS-20161109.pdf</t>
  </si>
  <si>
    <t xml:space="preserve">Drone program office overseen by state agencies and the Lt. Governor. See: https://www.npuasts.com/ </t>
  </si>
  <si>
    <t>Statewide drone task force overseen by the state Department of Transportation. See: https://www.txdot.gov/inside-txdot/media-center/statewide-news/020-2019.html</t>
  </si>
  <si>
    <t xml:space="preserve">Drone program office within the state Department of Transportation. See: https://uas.ohio.gov/wps/portal/gov/uas </t>
  </si>
  <si>
    <t>Yes - Statewide task force and program office.</t>
  </si>
  <si>
    <t>Drone program office within the state Department of Transportation and a statwide drone task force. See: https://oksenate.gov/press-releases/oklahoma-advanced-mobility-pilot-program-signed-law</t>
  </si>
  <si>
    <t>Drone program office within the state Department of Transportation. See: https://site.utah.gov/connect/employee-resources/uas/</t>
  </si>
  <si>
    <t xml:space="preserve">Temporary task force created by the governor or legislature. See: https://www.dot.state.al.us/aerweb/AlabamaUAS/UASindex.html </t>
  </si>
  <si>
    <t xml:space="preserve">Drone report created by the legislature. See: https://www.cga.ct.gov/pri/docs/2014/Drone%20Use%20Regulation%20Final%20Report%20for%20printing.pdf </t>
  </si>
  <si>
    <t xml:space="preserve">Temporary task force created by the governor or legislature. See: https://www.capegazette.com/article/drones-are-buzz-lewes/118794 </t>
  </si>
  <si>
    <t>Drone report created by the legislature. See: HTTP://WWW.HOUSE.GA.GOV/DOCUMENTS/COMMITTEEDOCUMENTS/2015/DRONES_FINAL_REPORT.PDF</t>
  </si>
  <si>
    <t>Temporary task force created by the governor or legislature. See: https://idot.illinois.gov/transportation-system/transportation-management/planning/IUASOTF/Index</t>
  </si>
  <si>
    <t>No drone task force or program office. The state did commission a study from the commerce department about drones. https://commerce.maryland.gov/Documents/ProgramReport/Maryland-UAS-report.pdf</t>
  </si>
  <si>
    <t>No drone task force or program office. The state did create a center that studies the integration of UAS into public safety; too narrow a scope for points. http://leg.colorado.gov/bills/hb17-1070</t>
  </si>
  <si>
    <t xml:space="preserve">None. But see (REPEALED) S.D. Codified Laws § 50-13-3 </t>
  </si>
  <si>
    <t xml:space="preserve">Has indoor facility for public safety organizations at Rifle Garfield County Airport. https://www.govtech.com/products/colorado-drone-facility-paves-way-for-public-safety-innovations.html Has local drone park but no state affiliation. https://arkvalleyvoice.com/town-of-buena-vista-approves-drone-flying-park/ </t>
  </si>
  <si>
    <t xml:space="preserve">Has Kansas State Aerospace and Technology Campus is located in Salina, Kansas. https://www.salina.k-state.edu/research-training/applied-aviation-research-center/about/ </t>
  </si>
  <si>
    <t xml:space="preserve">Has USA Drone Port, a 50-acre parcel of land and indoor facilities. https://www.usadroneport.com/flight-areas-facilities </t>
  </si>
  <si>
    <t>Has Alpena CRTC and a proposed 4 square mile civilian UAS area of operation. https://alpenaairport.com/testing-center/ Has Detroit Region Aerotropolis. https://www.detroitaero.org/the-region/drones/</t>
  </si>
  <si>
    <t>Has airspace access but no open invite to companies, and the online materials are undated or inactive. https://legistarweb-production.s3.amazonaws.com/uploads/attachment/pdf/190333/NIAS_Fact_Sheet.pdf</t>
  </si>
  <si>
    <t>Has 15,000 square miles of airspace access but no open invitation or apparent affiliation with state officials. https://psl.nmsu.edu/divisions/unmanned-aerial-systems.html#</t>
  </si>
  <si>
    <t xml:space="preserve">Has NUAIR 50-mile corridor. https://nuair.org/about/ </t>
  </si>
  <si>
    <t xml:space="preserve">Has Vantis UTM, covering 70,000 square miles. https://www.vantisuas.com/why-north-dakota </t>
  </si>
  <si>
    <t xml:space="preserve">Has Springfield-Beckley Municipal Airport. https://uas.ohio.gov/skyvision/skyvision </t>
  </si>
  <si>
    <t xml:space="preserve">Has 1,100 square miles within the Choctaw Nation. https://www.cnoaa.com/#operations </t>
  </si>
  <si>
    <t xml:space="preserve">Has 14,000 square miles at Pendleton UAS Range but no open inviation or apparent affiliation with state officials. https://pendletonuasrange.com/ </t>
  </si>
  <si>
    <t xml:space="preserve">Has pilot program at Memphis-Shelby County Airport but no open invitation. https://flymemphis.com/drones/  </t>
  </si>
  <si>
    <t>Has 10,000 square miles at Texas UAS Center but no state affiliation. https://www.tamucc.edu/lone-star-uas/faq/index.php#where</t>
  </si>
  <si>
    <t xml:space="preserve">Has 1,800 acres but no state affiliation. https://maap.ictas.vt.edu/capabilities/facilities.html </t>
  </si>
  <si>
    <t>Jobs Score (5 %)</t>
  </si>
  <si>
    <t>Sandbox (10%)</t>
  </si>
  <si>
    <t xml:space="preserve">Drone program office within the Department of Transportation. See: https://dot.alaska.gov/uas/  </t>
  </si>
  <si>
    <t xml:space="preserve">Drone program office within the state Department of Transportation. See: http://airkansas.org/about.html </t>
  </si>
  <si>
    <t>Statewide task force overseen by the state Department of Transportation and Development. See: http://wwwsp.dotd.la.gov/Inside_LaDOTD/Divisions/Multimodal/Aviation/Pages/Louisiana_Drone_Advisory_Committee_(LADAC).aspx</t>
  </si>
  <si>
    <t xml:space="preserve">Has Drone Center facilities and airspace at Salisbury Regional Airport. See https://www.flysbyairport.com/drone-center; https://www.aopa.org/news-and-media/all-news/2021/may/24/maryland-airport-aims-to-be-drone-integration-model. </t>
  </si>
  <si>
    <t>No drone task force or program office. The state has a drone program but it's limited to serving intra-government customers. https://www.mass.gov/service-details/about-the-drone-program</t>
  </si>
  <si>
    <t xml:space="preserve">Drone program office within the state Department of Transportation. See: http://dot.state.mn.us/aero/drones/communities.html </t>
  </si>
  <si>
    <t>Mississippi State University has a drone test site, including airspace and facilities, at the Raspet Flight Research Laboratory but there doesn’t appear to be an affiliation with state transportation officials or a prominent invitation to commercial operators. See https://www.raspet.msstate.edu/capabilities/uas-support</t>
  </si>
  <si>
    <t>Yes - Statewide drone task force.</t>
  </si>
  <si>
    <t>Drone task force created by Governor Bullock’s executive order in 2019 and develops statewide policy recommendations regarding residents’ property rights and privacy expectations. See: https://www.mdt.mt.gov/pubinvolve/uas/default.aspx</t>
  </si>
  <si>
    <t>Drone task force created by Governor Wolf in 2021. See https://www.penndot.pa.gov/PennDOTWay/Pages/Article.aspx?post=472.</t>
  </si>
  <si>
    <t xml:space="preserve">Drone program office overseen by the Department of Aviation and a statewide drone task force (HB 742): See: https://doav.virginia.gov/programs-and-services/aviation-technology/ </t>
  </si>
  <si>
    <t>Yes - Statewide drone program office.</t>
  </si>
  <si>
    <t xml:space="preserve">Drone program office within the Department of Transportation. See: https://wsdot.wa.gov/travel/aviation/pilots-aircraft/drones-unmanned-aircraft-systems-uas  </t>
  </si>
  <si>
    <t xml:space="preserve">Overall Score 2022 </t>
  </si>
  <si>
    <t>Overall Rank 2021</t>
  </si>
  <si>
    <t>Overall Rank 2022</t>
  </si>
  <si>
    <t>Drone (UAM) task force overseen by the state Department of Transportation: https://legiscan.com/AZ/text/HB2485/id/2363133</t>
  </si>
  <si>
    <t>State</t>
  </si>
  <si>
    <t>Average total job postings June 2021</t>
  </si>
  <si>
    <t>Drone Jobs per 10,000 Postings in the state</t>
  </si>
  <si>
    <t>Cencus source: https://www.census.gov/data/tables/time-series/demo/popest/2020s-state-total.html</t>
  </si>
  <si>
    <t>Net Drone Jobs Number</t>
  </si>
  <si>
    <t>Per capita</t>
  </si>
  <si>
    <t>* if not in 2021, year that drone jobs # is from</t>
  </si>
  <si>
    <t>Washington DC</t>
  </si>
  <si>
    <t>Average active total job postings/total 10,000 postings</t>
  </si>
  <si>
    <t>Statewide task force overseen by the state Department of Economic Development. WV Code § 5B-2-18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</si>
</sst>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Garamond"/>
      <family val="1"/>
    </font>
    <font>
      <sz val="11"/>
      <name val="Garamond"/>
      <family val="1"/>
    </font>
    <font>
      <u/>
      <sz val="11"/>
      <name val="Garamond"/>
      <family val="1"/>
    </font>
    <font>
      <b/>
      <sz val="11"/>
      <name val="Garamond"/>
      <family val="1"/>
    </font>
    <font>
      <b/>
      <sz val="11"/>
      <color theme="1"/>
      <name val="Garamond"/>
      <family val="1"/>
    </font>
    <font>
      <b/>
      <sz val="11"/>
      <color rgb="FFFF0000"/>
      <name val="Garamond"/>
      <family val="1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1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1" applyFont="1" applyFill="1"/>
    <xf numFmtId="0" fontId="3" fillId="0" borderId="0" xfId="0" applyFont="1" applyFill="1" applyAlignment="1">
      <alignment horizontal="center"/>
    </xf>
    <xf numFmtId="0" fontId="3" fillId="0" borderId="0" xfId="2" applyFont="1" applyFill="1" applyAlignment="1">
      <alignment vertical="center" wrapText="1"/>
    </xf>
    <xf numFmtId="0" fontId="3" fillId="0" borderId="0" xfId="2" applyFont="1" applyFill="1"/>
    <xf numFmtId="3" fontId="3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Fill="1" applyAlignment="1">
      <alignment horizontal="center"/>
    </xf>
    <xf numFmtId="0" fontId="3" fillId="0" borderId="0" xfId="3" applyFont="1" applyFill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1" applyFont="1" applyFill="1"/>
    <xf numFmtId="2" fontId="6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</cellXfs>
  <cellStyles count="4">
    <cellStyle name="Good" xfId="2" builtinId="26"/>
    <cellStyle name="Hyperlink" xfId="1" builtinId="8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senate.ca.gov/careertechnologyneweconomy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9"/>
  <sheetViews>
    <sheetView zoomScaleNormal="100" workbookViewId="0">
      <pane xSplit="1" ySplit="1" topLeftCell="B17" activePane="bottomRight" state="frozen"/>
      <selection pane="topRight" activeCell="B1" sqref="B1"/>
      <selection pane="bottomLeft" activeCell="A2" sqref="A2"/>
      <selection pane="bottomRight" activeCell="C22" sqref="C22"/>
    </sheetView>
  </sheetViews>
  <sheetFormatPr defaultColWidth="9.109375" defaultRowHeight="14.4" x14ac:dyDescent="0.3"/>
  <cols>
    <col min="1" max="1" width="28.109375" style="15" customWidth="1"/>
    <col min="2" max="2" width="41.88671875" style="20" customWidth="1"/>
    <col min="3" max="3" width="63.44140625" style="20" customWidth="1"/>
    <col min="4" max="4" width="30.109375" style="20" customWidth="1"/>
    <col min="5" max="5" width="22.44140625" style="20" customWidth="1"/>
    <col min="6" max="6" width="22.6640625" style="24" customWidth="1"/>
    <col min="7" max="7" width="22.44140625" style="20" customWidth="1"/>
    <col min="8" max="16384" width="9.109375" style="20"/>
  </cols>
  <sheetData>
    <row r="1" spans="1:7" s="15" customFormat="1" ht="28.8" x14ac:dyDescent="0.3">
      <c r="B1" s="16" t="s">
        <v>0</v>
      </c>
      <c r="C1" s="16" t="s">
        <v>1</v>
      </c>
      <c r="D1" s="15" t="s">
        <v>2</v>
      </c>
      <c r="E1" s="15" t="s">
        <v>3</v>
      </c>
      <c r="F1" s="17" t="s">
        <v>4</v>
      </c>
      <c r="G1" s="15" t="s">
        <v>5</v>
      </c>
    </row>
    <row r="2" spans="1:7" ht="21" customHeight="1" x14ac:dyDescent="0.3">
      <c r="A2" s="18" t="s">
        <v>6</v>
      </c>
      <c r="B2" s="19" t="s">
        <v>7</v>
      </c>
      <c r="C2" s="19" t="s">
        <v>8</v>
      </c>
      <c r="D2" s="20" t="s">
        <v>9</v>
      </c>
      <c r="E2" s="20" t="s">
        <v>8</v>
      </c>
      <c r="F2" s="21" t="s">
        <v>9</v>
      </c>
      <c r="G2" s="20" t="s">
        <v>8</v>
      </c>
    </row>
    <row r="3" spans="1:7" ht="17.25" customHeight="1" x14ac:dyDescent="0.3">
      <c r="A3" s="18" t="s">
        <v>10</v>
      </c>
      <c r="B3" s="19" t="s">
        <v>7</v>
      </c>
      <c r="C3" s="19" t="s">
        <v>8</v>
      </c>
      <c r="D3" s="20" t="s">
        <v>9</v>
      </c>
      <c r="E3" s="20" t="s">
        <v>8</v>
      </c>
      <c r="F3" s="21" t="s">
        <v>9</v>
      </c>
      <c r="G3" s="20" t="s">
        <v>8</v>
      </c>
    </row>
    <row r="4" spans="1:7" ht="18" customHeight="1" x14ac:dyDescent="0.3">
      <c r="A4" s="18" t="s">
        <v>11</v>
      </c>
      <c r="B4" s="19" t="s">
        <v>12</v>
      </c>
      <c r="C4" s="22" t="s">
        <v>13</v>
      </c>
      <c r="D4" s="20" t="s">
        <v>14</v>
      </c>
      <c r="E4" s="20" t="s">
        <v>454</v>
      </c>
      <c r="F4" s="21" t="s">
        <v>14</v>
      </c>
      <c r="G4" s="20" t="s">
        <v>15</v>
      </c>
    </row>
    <row r="5" spans="1:7" ht="18" customHeight="1" x14ac:dyDescent="0.3">
      <c r="A5" s="18" t="s">
        <v>16</v>
      </c>
      <c r="B5" s="19" t="s">
        <v>17</v>
      </c>
      <c r="C5" s="19" t="s">
        <v>18</v>
      </c>
      <c r="D5" s="20" t="s">
        <v>14</v>
      </c>
      <c r="E5" s="20" t="s">
        <v>19</v>
      </c>
      <c r="F5" s="21" t="s">
        <v>14</v>
      </c>
      <c r="G5" s="20" t="s">
        <v>453</v>
      </c>
    </row>
    <row r="6" spans="1:7" x14ac:dyDescent="0.3">
      <c r="A6" s="18" t="s">
        <v>20</v>
      </c>
      <c r="B6" s="19" t="s">
        <v>12</v>
      </c>
      <c r="C6" s="20" t="s">
        <v>21</v>
      </c>
      <c r="D6" s="20" t="s">
        <v>14</v>
      </c>
      <c r="E6" s="20" t="s">
        <v>22</v>
      </c>
      <c r="F6" s="21" t="s">
        <v>14</v>
      </c>
      <c r="G6" s="20" t="s">
        <v>23</v>
      </c>
    </row>
    <row r="7" spans="1:7" x14ac:dyDescent="0.3">
      <c r="A7" s="18" t="s">
        <v>24</v>
      </c>
      <c r="B7" s="19" t="s">
        <v>7</v>
      </c>
      <c r="C7" s="19" t="s">
        <v>8</v>
      </c>
      <c r="D7" s="20" t="s">
        <v>14</v>
      </c>
      <c r="E7" s="20" t="s">
        <v>25</v>
      </c>
      <c r="F7" s="21" t="s">
        <v>14</v>
      </c>
      <c r="G7" s="20" t="s">
        <v>26</v>
      </c>
    </row>
    <row r="8" spans="1:7" x14ac:dyDescent="0.3">
      <c r="A8" s="18" t="s">
        <v>27</v>
      </c>
      <c r="B8" s="19" t="s">
        <v>12</v>
      </c>
      <c r="C8" s="20" t="s">
        <v>28</v>
      </c>
      <c r="D8" s="20" t="s">
        <v>9</v>
      </c>
      <c r="E8" s="20" t="s">
        <v>8</v>
      </c>
      <c r="F8" s="21" t="s">
        <v>9</v>
      </c>
      <c r="G8" s="20" t="s">
        <v>8</v>
      </c>
    </row>
    <row r="9" spans="1:7" x14ac:dyDescent="0.3">
      <c r="A9" s="18" t="s">
        <v>29</v>
      </c>
      <c r="B9" s="19" t="s">
        <v>7</v>
      </c>
      <c r="C9" s="19" t="s">
        <v>8</v>
      </c>
      <c r="D9" s="20" t="s">
        <v>14</v>
      </c>
      <c r="E9" s="20" t="s">
        <v>30</v>
      </c>
      <c r="F9" s="21" t="s">
        <v>14</v>
      </c>
      <c r="G9" s="20" t="s">
        <v>31</v>
      </c>
    </row>
    <row r="10" spans="1:7" x14ac:dyDescent="0.3">
      <c r="A10" s="18" t="s">
        <v>32</v>
      </c>
      <c r="B10" s="19" t="s">
        <v>12</v>
      </c>
      <c r="C10" s="19" t="s">
        <v>33</v>
      </c>
      <c r="D10" s="20" t="s">
        <v>9</v>
      </c>
      <c r="E10" s="20" t="s">
        <v>8</v>
      </c>
      <c r="F10" s="21" t="s">
        <v>9</v>
      </c>
      <c r="G10" s="20" t="s">
        <v>8</v>
      </c>
    </row>
    <row r="11" spans="1:7" x14ac:dyDescent="0.3">
      <c r="A11" s="18" t="s">
        <v>34</v>
      </c>
      <c r="B11" s="19" t="s">
        <v>12</v>
      </c>
      <c r="C11" s="20" t="s">
        <v>35</v>
      </c>
      <c r="D11" s="20" t="s">
        <v>14</v>
      </c>
      <c r="E11" s="20" t="s">
        <v>36</v>
      </c>
      <c r="F11" s="21" t="s">
        <v>14</v>
      </c>
      <c r="G11" s="20" t="s">
        <v>452</v>
      </c>
    </row>
    <row r="12" spans="1:7" x14ac:dyDescent="0.3">
      <c r="A12" s="18" t="s">
        <v>37</v>
      </c>
      <c r="B12" s="19" t="s">
        <v>7</v>
      </c>
      <c r="C12" s="19" t="s">
        <v>8</v>
      </c>
      <c r="D12" s="20" t="s">
        <v>14</v>
      </c>
      <c r="E12" s="20" t="s">
        <v>38</v>
      </c>
      <c r="F12" s="21" t="s">
        <v>14</v>
      </c>
      <c r="G12" s="20" t="s">
        <v>450</v>
      </c>
    </row>
    <row r="13" spans="1:7" x14ac:dyDescent="0.3">
      <c r="A13" s="18" t="s">
        <v>39</v>
      </c>
      <c r="B13" s="19" t="s">
        <v>7</v>
      </c>
      <c r="C13" s="19" t="s">
        <v>8</v>
      </c>
      <c r="D13" s="20" t="s">
        <v>14</v>
      </c>
      <c r="E13" s="20" t="s">
        <v>40</v>
      </c>
      <c r="F13" s="21" t="s">
        <v>14</v>
      </c>
      <c r="G13" s="20" t="s">
        <v>41</v>
      </c>
    </row>
    <row r="14" spans="1:7" x14ac:dyDescent="0.3">
      <c r="A14" s="18" t="s">
        <v>42</v>
      </c>
      <c r="B14" s="19" t="s">
        <v>12</v>
      </c>
      <c r="C14" s="20" t="s">
        <v>43</v>
      </c>
      <c r="D14" s="20" t="s">
        <v>9</v>
      </c>
      <c r="E14" s="20" t="s">
        <v>8</v>
      </c>
      <c r="F14" s="21" t="s">
        <v>9</v>
      </c>
      <c r="G14" s="20" t="s">
        <v>8</v>
      </c>
    </row>
    <row r="15" spans="1:7" x14ac:dyDescent="0.3">
      <c r="A15" s="18" t="s">
        <v>44</v>
      </c>
      <c r="B15" s="19" t="s">
        <v>7</v>
      </c>
      <c r="C15" s="19" t="s">
        <v>8</v>
      </c>
      <c r="D15" s="20" t="s">
        <v>14</v>
      </c>
      <c r="E15" s="20" t="s">
        <v>45</v>
      </c>
      <c r="F15" s="21" t="s">
        <v>14</v>
      </c>
      <c r="G15" s="20" t="s">
        <v>451</v>
      </c>
    </row>
    <row r="16" spans="1:7" x14ac:dyDescent="0.3">
      <c r="A16" s="18" t="s">
        <v>46</v>
      </c>
      <c r="B16" s="19" t="s">
        <v>7</v>
      </c>
      <c r="C16" s="19" t="s">
        <v>8</v>
      </c>
      <c r="D16" s="20" t="s">
        <v>9</v>
      </c>
      <c r="E16" s="20" t="s">
        <v>8</v>
      </c>
      <c r="F16" s="21" t="s">
        <v>9</v>
      </c>
      <c r="G16" s="20" t="s">
        <v>8</v>
      </c>
    </row>
    <row r="17" spans="1:7" x14ac:dyDescent="0.3">
      <c r="A17" s="18" t="s">
        <v>47</v>
      </c>
      <c r="B17" s="19" t="s">
        <v>7</v>
      </c>
      <c r="C17" s="19" t="s">
        <v>8</v>
      </c>
      <c r="D17" s="20" t="s">
        <v>9</v>
      </c>
      <c r="E17" s="20" t="s">
        <v>8</v>
      </c>
      <c r="F17" s="21" t="s">
        <v>9</v>
      </c>
      <c r="G17" s="20" t="s">
        <v>8</v>
      </c>
    </row>
    <row r="18" spans="1:7" x14ac:dyDescent="0.3">
      <c r="A18" s="18" t="s">
        <v>48</v>
      </c>
      <c r="B18" s="19" t="s">
        <v>7</v>
      </c>
      <c r="C18" s="19" t="s">
        <v>8</v>
      </c>
      <c r="D18" s="20" t="s">
        <v>9</v>
      </c>
      <c r="E18" s="20" t="s">
        <v>8</v>
      </c>
      <c r="F18" s="21" t="s">
        <v>9</v>
      </c>
      <c r="G18" s="20" t="s">
        <v>8</v>
      </c>
    </row>
    <row r="19" spans="1:7" ht="17.25" customHeight="1" x14ac:dyDescent="0.3">
      <c r="A19" s="18" t="s">
        <v>49</v>
      </c>
      <c r="B19" s="19" t="s">
        <v>12</v>
      </c>
      <c r="C19" s="20" t="s">
        <v>50</v>
      </c>
      <c r="D19" s="20" t="s">
        <v>9</v>
      </c>
      <c r="E19" s="20" t="s">
        <v>8</v>
      </c>
      <c r="F19" s="21" t="s">
        <v>14</v>
      </c>
      <c r="G19" s="20" t="s">
        <v>471</v>
      </c>
    </row>
    <row r="20" spans="1:7" x14ac:dyDescent="0.3">
      <c r="A20" s="18" t="s">
        <v>51</v>
      </c>
      <c r="B20" s="25" t="s">
        <v>12</v>
      </c>
      <c r="C20" s="25" t="s">
        <v>443</v>
      </c>
      <c r="D20" s="20" t="s">
        <v>9</v>
      </c>
      <c r="E20" s="20" t="s">
        <v>8</v>
      </c>
      <c r="F20" s="21" t="s">
        <v>9</v>
      </c>
      <c r="G20" s="20" t="s">
        <v>8</v>
      </c>
    </row>
    <row r="21" spans="1:7" x14ac:dyDescent="0.3">
      <c r="A21" s="18" t="s">
        <v>52</v>
      </c>
      <c r="B21" s="19" t="s">
        <v>7</v>
      </c>
      <c r="C21" s="19" t="s">
        <v>8</v>
      </c>
      <c r="D21" s="20" t="s">
        <v>14</v>
      </c>
      <c r="E21" s="20" t="s">
        <v>53</v>
      </c>
      <c r="F21" s="21" t="s">
        <v>14</v>
      </c>
      <c r="G21" s="20" t="s">
        <v>461</v>
      </c>
    </row>
    <row r="22" spans="1:7" x14ac:dyDescent="0.3">
      <c r="A22" s="18" t="s">
        <v>54</v>
      </c>
      <c r="B22" s="19" t="s">
        <v>12</v>
      </c>
      <c r="C22" s="20" t="s">
        <v>55</v>
      </c>
      <c r="D22" s="20" t="s">
        <v>14</v>
      </c>
      <c r="E22" s="20" t="s">
        <v>56</v>
      </c>
      <c r="F22" s="21" t="s">
        <v>9</v>
      </c>
      <c r="G22" s="20" t="s">
        <v>8</v>
      </c>
    </row>
    <row r="23" spans="1:7" x14ac:dyDescent="0.3">
      <c r="A23" s="18" t="s">
        <v>57</v>
      </c>
      <c r="B23" s="19" t="s">
        <v>12</v>
      </c>
      <c r="C23" s="19" t="s">
        <v>468</v>
      </c>
      <c r="D23" s="20" t="s">
        <v>9</v>
      </c>
      <c r="E23" s="20" t="s">
        <v>8</v>
      </c>
      <c r="F23" s="21" t="s">
        <v>9</v>
      </c>
      <c r="G23" s="20" t="s">
        <v>8</v>
      </c>
    </row>
    <row r="24" spans="1:7" x14ac:dyDescent="0.3">
      <c r="A24" s="18" t="s">
        <v>58</v>
      </c>
      <c r="B24" s="19" t="s">
        <v>12</v>
      </c>
      <c r="C24" s="20" t="s">
        <v>59</v>
      </c>
      <c r="D24" s="20" t="s">
        <v>14</v>
      </c>
      <c r="E24" s="20" t="s">
        <v>60</v>
      </c>
      <c r="F24" s="21" t="s">
        <v>14</v>
      </c>
      <c r="G24" s="20" t="s">
        <v>61</v>
      </c>
    </row>
    <row r="25" spans="1:7" x14ac:dyDescent="0.3">
      <c r="A25" s="18" t="s">
        <v>62</v>
      </c>
      <c r="B25" s="19" t="s">
        <v>7</v>
      </c>
      <c r="C25" s="19" t="s">
        <v>8</v>
      </c>
      <c r="D25" s="20" t="s">
        <v>9</v>
      </c>
      <c r="E25" s="20" t="s">
        <v>8</v>
      </c>
      <c r="F25" s="21" t="s">
        <v>9</v>
      </c>
      <c r="G25" s="20" t="s">
        <v>8</v>
      </c>
    </row>
    <row r="26" spans="1:7" x14ac:dyDescent="0.3">
      <c r="A26" s="18" t="s">
        <v>63</v>
      </c>
      <c r="B26" s="19" t="s">
        <v>7</v>
      </c>
      <c r="C26" s="19" t="s">
        <v>8</v>
      </c>
      <c r="D26" s="20" t="s">
        <v>14</v>
      </c>
      <c r="E26" s="20" t="s">
        <v>64</v>
      </c>
      <c r="F26" s="21" t="s">
        <v>14</v>
      </c>
      <c r="G26" s="20" t="s">
        <v>65</v>
      </c>
    </row>
    <row r="27" spans="1:7" x14ac:dyDescent="0.3">
      <c r="A27" s="18" t="s">
        <v>66</v>
      </c>
      <c r="B27" s="19" t="s">
        <v>7</v>
      </c>
      <c r="C27" s="19" t="s">
        <v>8</v>
      </c>
      <c r="D27" s="20" t="s">
        <v>14</v>
      </c>
      <c r="E27" s="20" t="s">
        <v>67</v>
      </c>
      <c r="F27" s="21" t="s">
        <v>14</v>
      </c>
      <c r="G27" s="20" t="s">
        <v>68</v>
      </c>
    </row>
    <row r="28" spans="1:7" x14ac:dyDescent="0.3">
      <c r="A28" s="18" t="s">
        <v>69</v>
      </c>
      <c r="B28" s="19" t="s">
        <v>7</v>
      </c>
      <c r="C28" s="19" t="s">
        <v>8</v>
      </c>
      <c r="D28" s="20" t="s">
        <v>9</v>
      </c>
      <c r="E28" s="20" t="s">
        <v>8</v>
      </c>
      <c r="F28" s="21" t="s">
        <v>9</v>
      </c>
      <c r="G28" s="20" t="s">
        <v>8</v>
      </c>
    </row>
    <row r="29" spans="1:7" x14ac:dyDescent="0.3">
      <c r="A29" s="18" t="s">
        <v>70</v>
      </c>
      <c r="B29" s="19" t="s">
        <v>7</v>
      </c>
      <c r="C29" s="19" t="s">
        <v>8</v>
      </c>
      <c r="D29" s="20" t="s">
        <v>14</v>
      </c>
      <c r="E29" s="20" t="s">
        <v>71</v>
      </c>
      <c r="F29" s="21" t="s">
        <v>14</v>
      </c>
      <c r="G29" s="20" t="s">
        <v>72</v>
      </c>
    </row>
    <row r="30" spans="1:7" x14ac:dyDescent="0.3">
      <c r="A30" s="18" t="s">
        <v>73</v>
      </c>
      <c r="B30" s="25" t="s">
        <v>17</v>
      </c>
      <c r="C30" s="26" t="s">
        <v>444</v>
      </c>
      <c r="D30" s="20" t="s">
        <v>9</v>
      </c>
      <c r="E30" s="20" t="s">
        <v>8</v>
      </c>
      <c r="F30" s="21" t="s">
        <v>9</v>
      </c>
      <c r="G30" s="20" t="s">
        <v>8</v>
      </c>
    </row>
    <row r="31" spans="1:7" x14ac:dyDescent="0.3">
      <c r="A31" s="18" t="s">
        <v>74</v>
      </c>
      <c r="B31" s="19" t="s">
        <v>7</v>
      </c>
      <c r="C31" s="19" t="s">
        <v>8</v>
      </c>
      <c r="D31" s="20" t="s">
        <v>14</v>
      </c>
      <c r="E31" s="20" t="s">
        <v>75</v>
      </c>
      <c r="F31" s="21" t="s">
        <v>14</v>
      </c>
      <c r="G31" s="20" t="s">
        <v>76</v>
      </c>
    </row>
    <row r="32" spans="1:7" x14ac:dyDescent="0.3">
      <c r="A32" s="18" t="s">
        <v>77</v>
      </c>
      <c r="B32" s="19" t="s">
        <v>7</v>
      </c>
      <c r="C32" s="19" t="s">
        <v>8</v>
      </c>
      <c r="D32" s="20" t="s">
        <v>9</v>
      </c>
      <c r="E32" s="20" t="s">
        <v>8</v>
      </c>
      <c r="F32" s="21" t="s">
        <v>9</v>
      </c>
      <c r="G32" s="20" t="s">
        <v>8</v>
      </c>
    </row>
    <row r="33" spans="1:7" x14ac:dyDescent="0.3">
      <c r="A33" s="18" t="s">
        <v>78</v>
      </c>
      <c r="B33" s="19" t="s">
        <v>12</v>
      </c>
      <c r="C33" s="22" t="s">
        <v>79</v>
      </c>
      <c r="D33" s="20" t="s">
        <v>9</v>
      </c>
      <c r="E33" s="20" t="s">
        <v>8</v>
      </c>
      <c r="F33" s="21" t="s">
        <v>9</v>
      </c>
      <c r="G33" s="20" t="s">
        <v>8</v>
      </c>
    </row>
    <row r="34" spans="1:7" x14ac:dyDescent="0.3">
      <c r="A34" s="18" t="s">
        <v>80</v>
      </c>
      <c r="B34" s="19" t="s">
        <v>7</v>
      </c>
      <c r="C34" s="19" t="s">
        <v>8</v>
      </c>
      <c r="D34" s="20" t="s">
        <v>14</v>
      </c>
      <c r="E34" s="20" t="s">
        <v>81</v>
      </c>
      <c r="F34" s="21" t="s">
        <v>14</v>
      </c>
      <c r="G34" s="20" t="s">
        <v>82</v>
      </c>
    </row>
    <row r="35" spans="1:7" x14ac:dyDescent="0.3">
      <c r="A35" s="18" t="s">
        <v>83</v>
      </c>
      <c r="B35" s="19" t="s">
        <v>7</v>
      </c>
      <c r="C35" s="19" t="s">
        <v>8</v>
      </c>
      <c r="D35" s="20" t="s">
        <v>14</v>
      </c>
      <c r="E35" s="20" t="s">
        <v>84</v>
      </c>
      <c r="F35" s="21" t="s">
        <v>14</v>
      </c>
      <c r="G35" s="20" t="s">
        <v>85</v>
      </c>
    </row>
    <row r="36" spans="1:7" x14ac:dyDescent="0.3">
      <c r="A36" s="18" t="s">
        <v>86</v>
      </c>
      <c r="B36" s="19" t="s">
        <v>12</v>
      </c>
      <c r="C36" s="20" t="s">
        <v>87</v>
      </c>
      <c r="D36" s="20" t="s">
        <v>9</v>
      </c>
      <c r="E36" s="20" t="s">
        <v>8</v>
      </c>
      <c r="F36" s="21" t="s">
        <v>9</v>
      </c>
      <c r="G36" s="20" t="s">
        <v>8</v>
      </c>
    </row>
    <row r="37" spans="1:7" x14ac:dyDescent="0.3">
      <c r="A37" s="18" t="s">
        <v>88</v>
      </c>
      <c r="B37" s="19" t="s">
        <v>17</v>
      </c>
      <c r="C37" s="22" t="s">
        <v>89</v>
      </c>
      <c r="D37" s="20" t="s">
        <v>9</v>
      </c>
      <c r="E37" s="20" t="s">
        <v>8</v>
      </c>
      <c r="F37" s="21" t="s">
        <v>14</v>
      </c>
      <c r="G37" s="20" t="s">
        <v>90</v>
      </c>
    </row>
    <row r="38" spans="1:7" x14ac:dyDescent="0.3">
      <c r="A38" s="18" t="s">
        <v>91</v>
      </c>
      <c r="B38" s="19" t="s">
        <v>17</v>
      </c>
      <c r="C38" s="20" t="s">
        <v>92</v>
      </c>
      <c r="D38" s="20" t="s">
        <v>9</v>
      </c>
      <c r="E38" s="20" t="s">
        <v>8</v>
      </c>
      <c r="F38" s="21" t="s">
        <v>9</v>
      </c>
      <c r="G38" s="20" t="s">
        <v>473</v>
      </c>
    </row>
    <row r="39" spans="1:7" x14ac:dyDescent="0.3">
      <c r="A39" s="18" t="s">
        <v>93</v>
      </c>
      <c r="B39" s="19" t="s">
        <v>7</v>
      </c>
      <c r="C39" s="19" t="s">
        <v>8</v>
      </c>
      <c r="D39" s="20" t="s">
        <v>9</v>
      </c>
      <c r="E39" s="20" t="s">
        <v>8</v>
      </c>
      <c r="F39" s="21" t="s">
        <v>14</v>
      </c>
      <c r="G39" s="20" t="s">
        <v>455</v>
      </c>
    </row>
    <row r="40" spans="1:7" x14ac:dyDescent="0.3">
      <c r="A40" s="18" t="s">
        <v>94</v>
      </c>
      <c r="B40" s="19" t="s">
        <v>7</v>
      </c>
      <c r="C40" s="19" t="s">
        <v>8</v>
      </c>
      <c r="D40" s="20" t="s">
        <v>9</v>
      </c>
      <c r="E40" s="20" t="s">
        <v>8</v>
      </c>
      <c r="F40" s="21" t="s">
        <v>9</v>
      </c>
      <c r="G40" s="20" t="s">
        <v>8</v>
      </c>
    </row>
    <row r="41" spans="1:7" x14ac:dyDescent="0.3">
      <c r="A41" s="18" t="s">
        <v>95</v>
      </c>
      <c r="B41" s="19" t="s">
        <v>12</v>
      </c>
      <c r="C41" s="19" t="s">
        <v>469</v>
      </c>
      <c r="D41" s="20" t="s">
        <v>9</v>
      </c>
      <c r="E41" s="20" t="s">
        <v>8</v>
      </c>
      <c r="F41" s="21" t="s">
        <v>9</v>
      </c>
      <c r="G41" s="20" t="s">
        <v>8</v>
      </c>
    </row>
    <row r="42" spans="1:7" x14ac:dyDescent="0.3">
      <c r="A42" s="18" t="s">
        <v>96</v>
      </c>
      <c r="B42" s="19" t="s">
        <v>7</v>
      </c>
      <c r="C42" s="19" t="s">
        <v>8</v>
      </c>
      <c r="D42" s="20" t="s">
        <v>9</v>
      </c>
      <c r="E42" s="20" t="s">
        <v>475</v>
      </c>
      <c r="F42" s="21" t="s">
        <v>9</v>
      </c>
      <c r="G42" s="20" t="s">
        <v>496</v>
      </c>
    </row>
    <row r="43" spans="1:7" x14ac:dyDescent="0.3">
      <c r="A43" s="18" t="s">
        <v>97</v>
      </c>
      <c r="B43" s="19" t="s">
        <v>7</v>
      </c>
      <c r="C43" s="19" t="s">
        <v>8</v>
      </c>
      <c r="D43" s="20" t="s">
        <v>14</v>
      </c>
      <c r="E43" s="20" t="s">
        <v>98</v>
      </c>
      <c r="F43" s="21" t="s">
        <v>14</v>
      </c>
      <c r="G43" s="20" t="s">
        <v>99</v>
      </c>
    </row>
    <row r="44" spans="1:7" x14ac:dyDescent="0.3">
      <c r="A44" s="18" t="s">
        <v>100</v>
      </c>
      <c r="B44" s="25" t="s">
        <v>17</v>
      </c>
      <c r="C44" s="26" t="s">
        <v>445</v>
      </c>
      <c r="D44" s="20" t="s">
        <v>9</v>
      </c>
      <c r="E44" s="20" t="s">
        <v>8</v>
      </c>
      <c r="F44" s="21" t="s">
        <v>9</v>
      </c>
      <c r="G44" s="20" t="s">
        <v>8</v>
      </c>
    </row>
    <row r="45" spans="1:7" x14ac:dyDescent="0.3">
      <c r="A45" s="18" t="s">
        <v>101</v>
      </c>
      <c r="B45" s="19" t="s">
        <v>7</v>
      </c>
      <c r="C45" s="19" t="s">
        <v>8</v>
      </c>
      <c r="D45" s="20" t="s">
        <v>9</v>
      </c>
      <c r="E45" s="20" t="s">
        <v>8</v>
      </c>
      <c r="F45" s="21" t="s">
        <v>14</v>
      </c>
      <c r="G45" s="20" t="s">
        <v>470</v>
      </c>
    </row>
    <row r="46" spans="1:7" x14ac:dyDescent="0.3">
      <c r="A46" s="18" t="s">
        <v>102</v>
      </c>
      <c r="B46" s="19" t="s">
        <v>7</v>
      </c>
      <c r="C46" s="19" t="s">
        <v>8</v>
      </c>
      <c r="D46" s="20" t="s">
        <v>14</v>
      </c>
      <c r="E46" s="20" t="s">
        <v>103</v>
      </c>
      <c r="F46" s="21" t="s">
        <v>14</v>
      </c>
      <c r="G46" s="20" t="s">
        <v>104</v>
      </c>
    </row>
    <row r="47" spans="1:7" x14ac:dyDescent="0.3">
      <c r="A47" s="18" t="s">
        <v>105</v>
      </c>
      <c r="B47" s="19" t="s">
        <v>17</v>
      </c>
      <c r="C47" s="20" t="s">
        <v>106</v>
      </c>
      <c r="D47" s="20" t="s">
        <v>9</v>
      </c>
      <c r="E47" s="20" t="s">
        <v>8</v>
      </c>
      <c r="F47" s="21" t="s">
        <v>9</v>
      </c>
      <c r="G47" s="20" t="s">
        <v>8</v>
      </c>
    </row>
    <row r="48" spans="1:7" x14ac:dyDescent="0.3">
      <c r="A48" s="18" t="s">
        <v>107</v>
      </c>
      <c r="B48" s="25" t="s">
        <v>17</v>
      </c>
      <c r="C48" s="26" t="s">
        <v>446</v>
      </c>
      <c r="D48" s="20" t="s">
        <v>9</v>
      </c>
      <c r="E48" s="20" t="s">
        <v>8</v>
      </c>
      <c r="F48" s="21" t="s">
        <v>9</v>
      </c>
      <c r="G48" s="20" t="s">
        <v>8</v>
      </c>
    </row>
    <row r="49" spans="1:7" x14ac:dyDescent="0.3">
      <c r="A49" s="18" t="s">
        <v>108</v>
      </c>
      <c r="B49" s="19" t="s">
        <v>12</v>
      </c>
      <c r="C49" s="20" t="s">
        <v>109</v>
      </c>
      <c r="D49" s="20" t="s">
        <v>9</v>
      </c>
      <c r="E49" s="20" t="s">
        <v>8</v>
      </c>
      <c r="F49" s="21" t="s">
        <v>9</v>
      </c>
      <c r="G49" s="20" t="s">
        <v>8</v>
      </c>
    </row>
    <row r="50" spans="1:7" x14ac:dyDescent="0.3">
      <c r="A50" s="18" t="s">
        <v>110</v>
      </c>
      <c r="B50" s="19" t="s">
        <v>448</v>
      </c>
      <c r="C50" s="20" t="s">
        <v>111</v>
      </c>
      <c r="D50" s="20" t="s">
        <v>14</v>
      </c>
      <c r="E50" s="20" t="s">
        <v>112</v>
      </c>
      <c r="F50" s="21" t="s">
        <v>14</v>
      </c>
      <c r="G50" s="20" t="s">
        <v>113</v>
      </c>
    </row>
    <row r="51" spans="1:7" x14ac:dyDescent="0.3">
      <c r="A51" s="18" t="s">
        <v>114</v>
      </c>
      <c r="B51" s="19" t="s">
        <v>7</v>
      </c>
      <c r="C51" s="19" t="s">
        <v>8</v>
      </c>
      <c r="D51" s="20" t="s">
        <v>14</v>
      </c>
      <c r="E51" s="20" t="s">
        <v>115</v>
      </c>
      <c r="F51" s="21" t="s">
        <v>14</v>
      </c>
      <c r="G51" s="20" t="s">
        <v>116</v>
      </c>
    </row>
    <row r="52" spans="1:7" x14ac:dyDescent="0.3">
      <c r="F52" s="21"/>
    </row>
    <row r="53" spans="1:7" x14ac:dyDescent="0.3">
      <c r="A53" s="15" t="s">
        <v>462</v>
      </c>
      <c r="B53" s="20" t="s">
        <v>7</v>
      </c>
      <c r="C53" s="20" t="s">
        <v>8</v>
      </c>
      <c r="D53" s="20" t="s">
        <v>9</v>
      </c>
      <c r="E53" s="20" t="s">
        <v>8</v>
      </c>
      <c r="F53" s="24" t="s">
        <v>14</v>
      </c>
      <c r="G53" s="20" t="s">
        <v>466</v>
      </c>
    </row>
    <row r="54" spans="1:7" x14ac:dyDescent="0.3">
      <c r="B54" s="23"/>
      <c r="C54" s="23"/>
    </row>
    <row r="58" spans="1:7" x14ac:dyDescent="0.3">
      <c r="B58" s="20" t="s">
        <v>117</v>
      </c>
    </row>
    <row r="59" spans="1:7" x14ac:dyDescent="0.3">
      <c r="B59" s="20" t="s">
        <v>118</v>
      </c>
    </row>
  </sheetData>
  <sortState xmlns:xlrd2="http://schemas.microsoft.com/office/spreadsheetml/2017/richdata2" ref="A2:I59">
    <sortCondition ref="A1"/>
  </sortState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8"/>
  <sheetViews>
    <sheetView workbookViewId="0">
      <selection activeCell="C18" sqref="C18"/>
    </sheetView>
  </sheetViews>
  <sheetFormatPr defaultColWidth="9.109375" defaultRowHeight="14.4" x14ac:dyDescent="0.3"/>
  <cols>
    <col min="1" max="1" width="28.109375" style="7" customWidth="1"/>
    <col min="2" max="2" width="30.109375" style="3" customWidth="1"/>
    <col min="3" max="3" width="19.33203125" style="1" customWidth="1"/>
    <col min="4" max="16384" width="9.109375" style="3"/>
  </cols>
  <sheetData>
    <row r="1" spans="1:4" s="7" customFormat="1" x14ac:dyDescent="0.3">
      <c r="B1" s="8" t="s">
        <v>467</v>
      </c>
      <c r="C1" s="11" t="s">
        <v>119</v>
      </c>
      <c r="D1" s="13" t="s">
        <v>126</v>
      </c>
    </row>
    <row r="2" spans="1:4" x14ac:dyDescent="0.3">
      <c r="A2" s="10" t="s">
        <v>16</v>
      </c>
      <c r="B2" s="19" t="s">
        <v>17</v>
      </c>
      <c r="C2" s="30">
        <v>30</v>
      </c>
    </row>
    <row r="3" spans="1:4" x14ac:dyDescent="0.3">
      <c r="A3" s="10" t="s">
        <v>73</v>
      </c>
      <c r="B3" s="25" t="s">
        <v>17</v>
      </c>
      <c r="C3" s="30">
        <v>30</v>
      </c>
    </row>
    <row r="4" spans="1:4" x14ac:dyDescent="0.3">
      <c r="A4" s="10" t="s">
        <v>88</v>
      </c>
      <c r="B4" s="19" t="s">
        <v>17</v>
      </c>
      <c r="C4" s="30">
        <v>30</v>
      </c>
    </row>
    <row r="5" spans="1:4" x14ac:dyDescent="0.3">
      <c r="A5" s="10" t="s">
        <v>91</v>
      </c>
      <c r="B5" s="19" t="s">
        <v>17</v>
      </c>
      <c r="C5" s="30">
        <v>30</v>
      </c>
    </row>
    <row r="6" spans="1:4" x14ac:dyDescent="0.3">
      <c r="A6" s="10" t="s">
        <v>100</v>
      </c>
      <c r="B6" s="25" t="s">
        <v>17</v>
      </c>
      <c r="C6" s="30">
        <v>30</v>
      </c>
    </row>
    <row r="7" spans="1:4" x14ac:dyDescent="0.3">
      <c r="A7" s="10" t="s">
        <v>105</v>
      </c>
      <c r="B7" s="19" t="s">
        <v>17</v>
      </c>
      <c r="C7" s="30">
        <v>30</v>
      </c>
    </row>
    <row r="8" spans="1:4" x14ac:dyDescent="0.3">
      <c r="A8" s="10" t="s">
        <v>107</v>
      </c>
      <c r="B8" s="25" t="s">
        <v>17</v>
      </c>
      <c r="C8" s="30">
        <v>30</v>
      </c>
    </row>
    <row r="9" spans="1:4" x14ac:dyDescent="0.3">
      <c r="A9" s="10" t="s">
        <v>11</v>
      </c>
      <c r="B9" s="19" t="s">
        <v>12</v>
      </c>
      <c r="C9" s="30">
        <v>10</v>
      </c>
    </row>
    <row r="10" spans="1:4" x14ac:dyDescent="0.3">
      <c r="A10" s="10" t="s">
        <v>20</v>
      </c>
      <c r="B10" s="19" t="s">
        <v>12</v>
      </c>
      <c r="C10" s="30">
        <v>10</v>
      </c>
    </row>
    <row r="11" spans="1:4" x14ac:dyDescent="0.3">
      <c r="A11" s="10" t="s">
        <v>27</v>
      </c>
      <c r="B11" s="19" t="s">
        <v>12</v>
      </c>
      <c r="C11" s="30">
        <v>10</v>
      </c>
    </row>
    <row r="12" spans="1:4" x14ac:dyDescent="0.3">
      <c r="A12" s="10" t="s">
        <v>32</v>
      </c>
      <c r="B12" s="19" t="s">
        <v>12</v>
      </c>
      <c r="C12" s="30">
        <v>10</v>
      </c>
    </row>
    <row r="13" spans="1:4" x14ac:dyDescent="0.3">
      <c r="A13" s="10" t="s">
        <v>34</v>
      </c>
      <c r="B13" s="19" t="s">
        <v>12</v>
      </c>
      <c r="C13" s="30">
        <v>10</v>
      </c>
    </row>
    <row r="14" spans="1:4" x14ac:dyDescent="0.3">
      <c r="A14" s="10" t="s">
        <v>42</v>
      </c>
      <c r="B14" s="19" t="s">
        <v>12</v>
      </c>
      <c r="C14" s="30">
        <v>10</v>
      </c>
    </row>
    <row r="15" spans="1:4" x14ac:dyDescent="0.3">
      <c r="A15" s="10" t="s">
        <v>49</v>
      </c>
      <c r="B15" s="19" t="s">
        <v>12</v>
      </c>
      <c r="C15" s="30">
        <v>10</v>
      </c>
    </row>
    <row r="16" spans="1:4" x14ac:dyDescent="0.3">
      <c r="A16" s="10" t="s">
        <v>51</v>
      </c>
      <c r="B16" s="25" t="s">
        <v>12</v>
      </c>
      <c r="C16" s="30">
        <v>10</v>
      </c>
    </row>
    <row r="17" spans="1:3" x14ac:dyDescent="0.3">
      <c r="A17" s="10" t="s">
        <v>54</v>
      </c>
      <c r="B17" s="19" t="s">
        <v>12</v>
      </c>
      <c r="C17" s="30">
        <v>10</v>
      </c>
    </row>
    <row r="18" spans="1:3" x14ac:dyDescent="0.3">
      <c r="A18" s="10" t="s">
        <v>57</v>
      </c>
      <c r="B18" s="19" t="s">
        <v>12</v>
      </c>
      <c r="C18" s="30">
        <v>10</v>
      </c>
    </row>
    <row r="19" spans="1:3" x14ac:dyDescent="0.3">
      <c r="A19" s="10" t="s">
        <v>58</v>
      </c>
      <c r="B19" s="19" t="s">
        <v>12</v>
      </c>
      <c r="C19" s="30">
        <v>10</v>
      </c>
    </row>
    <row r="20" spans="1:3" x14ac:dyDescent="0.3">
      <c r="A20" s="10" t="s">
        <v>78</v>
      </c>
      <c r="B20" s="19" t="s">
        <v>12</v>
      </c>
      <c r="C20" s="30">
        <v>10</v>
      </c>
    </row>
    <row r="21" spans="1:3" x14ac:dyDescent="0.3">
      <c r="A21" s="10" t="s">
        <v>86</v>
      </c>
      <c r="B21" s="19" t="s">
        <v>12</v>
      </c>
      <c r="C21" s="30">
        <v>10</v>
      </c>
    </row>
    <row r="22" spans="1:3" x14ac:dyDescent="0.3">
      <c r="A22" s="10" t="s">
        <v>95</v>
      </c>
      <c r="B22" s="19" t="s">
        <v>12</v>
      </c>
      <c r="C22" s="30">
        <v>10</v>
      </c>
    </row>
    <row r="23" spans="1:3" x14ac:dyDescent="0.3">
      <c r="A23" s="10" t="s">
        <v>108</v>
      </c>
      <c r="B23" s="19" t="s">
        <v>12</v>
      </c>
      <c r="C23" s="30">
        <v>10</v>
      </c>
    </row>
    <row r="24" spans="1:3" x14ac:dyDescent="0.3">
      <c r="A24" s="10" t="s">
        <v>110</v>
      </c>
      <c r="B24" s="19" t="s">
        <v>448</v>
      </c>
      <c r="C24" s="30">
        <v>10</v>
      </c>
    </row>
    <row r="25" spans="1:3" x14ac:dyDescent="0.3">
      <c r="A25" s="10" t="s">
        <v>101</v>
      </c>
      <c r="B25" s="19" t="s">
        <v>7</v>
      </c>
      <c r="C25" s="30">
        <v>0</v>
      </c>
    </row>
    <row r="26" spans="1:3" x14ac:dyDescent="0.3">
      <c r="A26" s="10" t="s">
        <v>6</v>
      </c>
      <c r="B26" s="19" t="s">
        <v>7</v>
      </c>
      <c r="C26" s="30">
        <v>0</v>
      </c>
    </row>
    <row r="27" spans="1:3" x14ac:dyDescent="0.3">
      <c r="A27" s="10" t="s">
        <v>10</v>
      </c>
      <c r="B27" s="19" t="s">
        <v>7</v>
      </c>
      <c r="C27" s="30">
        <v>0</v>
      </c>
    </row>
    <row r="28" spans="1:3" x14ac:dyDescent="0.3">
      <c r="A28" s="10" t="s">
        <v>24</v>
      </c>
      <c r="B28" s="19" t="s">
        <v>7</v>
      </c>
      <c r="C28" s="30">
        <v>0</v>
      </c>
    </row>
    <row r="29" spans="1:3" x14ac:dyDescent="0.3">
      <c r="A29" s="10" t="s">
        <v>29</v>
      </c>
      <c r="B29" s="19" t="s">
        <v>7</v>
      </c>
      <c r="C29" s="30">
        <v>0</v>
      </c>
    </row>
    <row r="30" spans="1:3" x14ac:dyDescent="0.3">
      <c r="A30" s="10" t="s">
        <v>37</v>
      </c>
      <c r="B30" s="19" t="s">
        <v>7</v>
      </c>
      <c r="C30" s="30">
        <v>0</v>
      </c>
    </row>
    <row r="31" spans="1:3" x14ac:dyDescent="0.3">
      <c r="A31" s="10" t="s">
        <v>39</v>
      </c>
      <c r="B31" s="19" t="s">
        <v>7</v>
      </c>
      <c r="C31" s="30">
        <v>0</v>
      </c>
    </row>
    <row r="32" spans="1:3" x14ac:dyDescent="0.3">
      <c r="A32" s="10" t="s">
        <v>44</v>
      </c>
      <c r="B32" s="19" t="s">
        <v>7</v>
      </c>
      <c r="C32" s="30">
        <v>0</v>
      </c>
    </row>
    <row r="33" spans="1:3" x14ac:dyDescent="0.3">
      <c r="A33" s="10" t="s">
        <v>46</v>
      </c>
      <c r="B33" s="19" t="s">
        <v>7</v>
      </c>
      <c r="C33" s="30">
        <v>0</v>
      </c>
    </row>
    <row r="34" spans="1:3" x14ac:dyDescent="0.3">
      <c r="A34" s="10" t="s">
        <v>47</v>
      </c>
      <c r="B34" s="19" t="s">
        <v>7</v>
      </c>
      <c r="C34" s="30">
        <v>0</v>
      </c>
    </row>
    <row r="35" spans="1:3" x14ac:dyDescent="0.3">
      <c r="A35" s="10" t="s">
        <v>48</v>
      </c>
      <c r="B35" s="19" t="s">
        <v>7</v>
      </c>
      <c r="C35" s="30">
        <v>0</v>
      </c>
    </row>
    <row r="36" spans="1:3" x14ac:dyDescent="0.3">
      <c r="A36" s="10" t="s">
        <v>52</v>
      </c>
      <c r="B36" s="19" t="s">
        <v>7</v>
      </c>
      <c r="C36" s="30">
        <v>0</v>
      </c>
    </row>
    <row r="37" spans="1:3" x14ac:dyDescent="0.3">
      <c r="A37" s="10" t="s">
        <v>62</v>
      </c>
      <c r="B37" s="19" t="s">
        <v>7</v>
      </c>
      <c r="C37" s="30">
        <v>0</v>
      </c>
    </row>
    <row r="38" spans="1:3" x14ac:dyDescent="0.3">
      <c r="A38" s="10" t="s">
        <v>63</v>
      </c>
      <c r="B38" s="19" t="s">
        <v>7</v>
      </c>
      <c r="C38" s="30">
        <v>0</v>
      </c>
    </row>
    <row r="39" spans="1:3" x14ac:dyDescent="0.3">
      <c r="A39" s="10" t="s">
        <v>66</v>
      </c>
      <c r="B39" s="19" t="s">
        <v>7</v>
      </c>
      <c r="C39" s="30">
        <v>0</v>
      </c>
    </row>
    <row r="40" spans="1:3" x14ac:dyDescent="0.3">
      <c r="A40" s="10" t="s">
        <v>69</v>
      </c>
      <c r="B40" s="19" t="s">
        <v>7</v>
      </c>
      <c r="C40" s="30">
        <v>0</v>
      </c>
    </row>
    <row r="41" spans="1:3" x14ac:dyDescent="0.3">
      <c r="A41" s="10" t="s">
        <v>70</v>
      </c>
      <c r="B41" s="19" t="s">
        <v>7</v>
      </c>
      <c r="C41" s="30">
        <v>0</v>
      </c>
    </row>
    <row r="42" spans="1:3" x14ac:dyDescent="0.3">
      <c r="A42" s="10" t="s">
        <v>74</v>
      </c>
      <c r="B42" s="19" t="s">
        <v>7</v>
      </c>
      <c r="C42" s="30">
        <v>0</v>
      </c>
    </row>
    <row r="43" spans="1:3" x14ac:dyDescent="0.3">
      <c r="A43" s="10" t="s">
        <v>77</v>
      </c>
      <c r="B43" s="19" t="s">
        <v>7</v>
      </c>
      <c r="C43" s="30">
        <v>0</v>
      </c>
    </row>
    <row r="44" spans="1:3" x14ac:dyDescent="0.3">
      <c r="A44" s="10" t="s">
        <v>80</v>
      </c>
      <c r="B44" s="19" t="s">
        <v>7</v>
      </c>
      <c r="C44" s="30">
        <v>0</v>
      </c>
    </row>
    <row r="45" spans="1:3" x14ac:dyDescent="0.3">
      <c r="A45" s="10" t="s">
        <v>83</v>
      </c>
      <c r="B45" s="19" t="s">
        <v>7</v>
      </c>
      <c r="C45" s="30">
        <v>0</v>
      </c>
    </row>
    <row r="46" spans="1:3" x14ac:dyDescent="0.3">
      <c r="A46" s="10" t="s">
        <v>93</v>
      </c>
      <c r="B46" s="19" t="s">
        <v>7</v>
      </c>
      <c r="C46" s="30">
        <v>0</v>
      </c>
    </row>
    <row r="47" spans="1:3" x14ac:dyDescent="0.3">
      <c r="A47" s="10" t="s">
        <v>94</v>
      </c>
      <c r="B47" s="19" t="s">
        <v>7</v>
      </c>
      <c r="C47" s="30">
        <v>0</v>
      </c>
    </row>
    <row r="48" spans="1:3" x14ac:dyDescent="0.3">
      <c r="A48" s="10" t="s">
        <v>96</v>
      </c>
      <c r="B48" s="19" t="s">
        <v>7</v>
      </c>
      <c r="C48" s="30">
        <v>0</v>
      </c>
    </row>
    <row r="49" spans="1:3" x14ac:dyDescent="0.3">
      <c r="A49" s="10" t="s">
        <v>97</v>
      </c>
      <c r="B49" s="19" t="s">
        <v>7</v>
      </c>
      <c r="C49" s="30">
        <v>0</v>
      </c>
    </row>
    <row r="50" spans="1:3" x14ac:dyDescent="0.3">
      <c r="A50" s="10" t="s">
        <v>102</v>
      </c>
      <c r="B50" s="19" t="s">
        <v>7</v>
      </c>
      <c r="C50" s="30">
        <v>0</v>
      </c>
    </row>
    <row r="51" spans="1:3" x14ac:dyDescent="0.3">
      <c r="A51" s="10" t="s">
        <v>114</v>
      </c>
      <c r="B51" s="19" t="s">
        <v>7</v>
      </c>
      <c r="C51" s="30">
        <v>0</v>
      </c>
    </row>
    <row r="52" spans="1:3" x14ac:dyDescent="0.3">
      <c r="A52" s="7" t="s">
        <v>462</v>
      </c>
      <c r="B52" s="3" t="s">
        <v>7</v>
      </c>
      <c r="C52" s="31">
        <v>0</v>
      </c>
    </row>
    <row r="53" spans="1:3" x14ac:dyDescent="0.3">
      <c r="C53" s="2"/>
    </row>
    <row r="54" spans="1:3" x14ac:dyDescent="0.3">
      <c r="B54" s="6"/>
    </row>
    <row r="58" spans="1:3" x14ac:dyDescent="0.3">
      <c r="B58" s="3" t="s">
        <v>474</v>
      </c>
    </row>
  </sheetData>
  <sortState xmlns:xlrd2="http://schemas.microsoft.com/office/spreadsheetml/2017/richdata2" ref="A2:D59">
    <sortCondition descending="1" ref="C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3"/>
  <sheetViews>
    <sheetView workbookViewId="0">
      <selection activeCell="G12" sqref="G12"/>
    </sheetView>
  </sheetViews>
  <sheetFormatPr defaultColWidth="9.109375" defaultRowHeight="14.4" x14ac:dyDescent="0.3"/>
  <cols>
    <col min="1" max="1" width="28.109375" style="7" customWidth="1"/>
    <col min="2" max="2" width="32.44140625" style="3" customWidth="1"/>
    <col min="3" max="16384" width="9.109375" style="3"/>
  </cols>
  <sheetData>
    <row r="1" spans="1:4" s="7" customFormat="1" x14ac:dyDescent="0.3">
      <c r="A1" s="10"/>
      <c r="B1" s="7" t="s">
        <v>2</v>
      </c>
      <c r="C1" s="7" t="s">
        <v>120</v>
      </c>
      <c r="D1" s="13"/>
    </row>
    <row r="2" spans="1:4" s="7" customFormat="1" x14ac:dyDescent="0.3">
      <c r="A2" s="10" t="s">
        <v>6</v>
      </c>
      <c r="B2" s="3" t="s">
        <v>9</v>
      </c>
      <c r="C2" s="3">
        <v>0</v>
      </c>
      <c r="D2" s="3"/>
    </row>
    <row r="3" spans="1:4" x14ac:dyDescent="0.3">
      <c r="A3" s="10" t="s">
        <v>10</v>
      </c>
      <c r="B3" s="3" t="s">
        <v>9</v>
      </c>
      <c r="C3" s="30">
        <v>0</v>
      </c>
    </row>
    <row r="4" spans="1:4" x14ac:dyDescent="0.3">
      <c r="A4" s="10" t="s">
        <v>11</v>
      </c>
      <c r="B4" s="3" t="s">
        <v>14</v>
      </c>
      <c r="C4" s="30">
        <v>25</v>
      </c>
    </row>
    <row r="5" spans="1:4" x14ac:dyDescent="0.3">
      <c r="A5" s="10" t="s">
        <v>16</v>
      </c>
      <c r="B5" s="3" t="s">
        <v>14</v>
      </c>
      <c r="C5" s="30">
        <v>25</v>
      </c>
    </row>
    <row r="6" spans="1:4" x14ac:dyDescent="0.3">
      <c r="A6" s="10" t="s">
        <v>20</v>
      </c>
      <c r="B6" s="3" t="s">
        <v>14</v>
      </c>
      <c r="C6" s="30">
        <v>25</v>
      </c>
    </row>
    <row r="7" spans="1:4" x14ac:dyDescent="0.3">
      <c r="A7" s="10" t="s">
        <v>24</v>
      </c>
      <c r="B7" s="3" t="s">
        <v>14</v>
      </c>
      <c r="C7" s="30">
        <v>25</v>
      </c>
    </row>
    <row r="8" spans="1:4" x14ac:dyDescent="0.3">
      <c r="A8" s="10" t="s">
        <v>27</v>
      </c>
      <c r="B8" s="3" t="s">
        <v>9</v>
      </c>
      <c r="C8" s="30">
        <v>0</v>
      </c>
    </row>
    <row r="9" spans="1:4" x14ac:dyDescent="0.3">
      <c r="A9" s="10" t="s">
        <v>29</v>
      </c>
      <c r="B9" s="3" t="s">
        <v>14</v>
      </c>
      <c r="C9" s="30">
        <v>25</v>
      </c>
    </row>
    <row r="10" spans="1:4" x14ac:dyDescent="0.3">
      <c r="A10" s="10" t="s">
        <v>32</v>
      </c>
      <c r="B10" s="3" t="s">
        <v>9</v>
      </c>
      <c r="C10" s="30">
        <v>0</v>
      </c>
    </row>
    <row r="11" spans="1:4" x14ac:dyDescent="0.3">
      <c r="A11" s="10" t="s">
        <v>34</v>
      </c>
      <c r="B11" s="3" t="s">
        <v>14</v>
      </c>
      <c r="C11" s="30">
        <v>25</v>
      </c>
    </row>
    <row r="12" spans="1:4" x14ac:dyDescent="0.3">
      <c r="A12" s="10" t="s">
        <v>37</v>
      </c>
      <c r="B12" s="3" t="s">
        <v>14</v>
      </c>
      <c r="C12" s="30">
        <v>25</v>
      </c>
    </row>
    <row r="13" spans="1:4" x14ac:dyDescent="0.3">
      <c r="A13" s="10" t="s">
        <v>39</v>
      </c>
      <c r="B13" s="3" t="s">
        <v>14</v>
      </c>
      <c r="C13" s="30">
        <v>25</v>
      </c>
    </row>
    <row r="14" spans="1:4" x14ac:dyDescent="0.3">
      <c r="A14" s="10" t="s">
        <v>42</v>
      </c>
      <c r="B14" s="3" t="s">
        <v>9</v>
      </c>
      <c r="C14" s="30">
        <v>0</v>
      </c>
    </row>
    <row r="15" spans="1:4" x14ac:dyDescent="0.3">
      <c r="A15" s="10" t="s">
        <v>44</v>
      </c>
      <c r="B15" s="3" t="s">
        <v>14</v>
      </c>
      <c r="C15" s="30">
        <v>25</v>
      </c>
    </row>
    <row r="16" spans="1:4" x14ac:dyDescent="0.3">
      <c r="A16" s="10" t="s">
        <v>46</v>
      </c>
      <c r="B16" s="3" t="s">
        <v>9</v>
      </c>
      <c r="C16" s="30">
        <v>0</v>
      </c>
    </row>
    <row r="17" spans="1:4" x14ac:dyDescent="0.3">
      <c r="A17" s="10" t="s">
        <v>47</v>
      </c>
      <c r="B17" s="3" t="s">
        <v>9</v>
      </c>
      <c r="C17" s="30">
        <v>0</v>
      </c>
    </row>
    <row r="18" spans="1:4" x14ac:dyDescent="0.3">
      <c r="A18" s="10" t="s">
        <v>48</v>
      </c>
      <c r="B18" s="3" t="s">
        <v>9</v>
      </c>
      <c r="C18" s="30">
        <v>0</v>
      </c>
    </row>
    <row r="19" spans="1:4" x14ac:dyDescent="0.3">
      <c r="A19" s="10" t="s">
        <v>49</v>
      </c>
      <c r="B19" s="3" t="s">
        <v>9</v>
      </c>
      <c r="C19" s="30">
        <v>0</v>
      </c>
    </row>
    <row r="20" spans="1:4" x14ac:dyDescent="0.3">
      <c r="A20" s="10" t="s">
        <v>51</v>
      </c>
      <c r="B20" s="3" t="s">
        <v>9</v>
      </c>
      <c r="C20" s="30">
        <v>0</v>
      </c>
    </row>
    <row r="21" spans="1:4" x14ac:dyDescent="0.3">
      <c r="A21" s="10" t="s">
        <v>52</v>
      </c>
      <c r="B21" s="3" t="s">
        <v>14</v>
      </c>
      <c r="C21" s="30">
        <v>25</v>
      </c>
    </row>
    <row r="22" spans="1:4" x14ac:dyDescent="0.3">
      <c r="A22" s="10" t="s">
        <v>54</v>
      </c>
      <c r="B22" s="3" t="s">
        <v>14</v>
      </c>
      <c r="C22" s="30">
        <v>25</v>
      </c>
    </row>
    <row r="23" spans="1:4" x14ac:dyDescent="0.3">
      <c r="A23" s="10" t="s">
        <v>57</v>
      </c>
      <c r="B23" s="3" t="s">
        <v>9</v>
      </c>
      <c r="C23" s="30">
        <v>0</v>
      </c>
    </row>
    <row r="24" spans="1:4" x14ac:dyDescent="0.3">
      <c r="A24" s="10" t="s">
        <v>58</v>
      </c>
      <c r="B24" s="3" t="s">
        <v>14</v>
      </c>
      <c r="C24" s="30">
        <v>25</v>
      </c>
    </row>
    <row r="25" spans="1:4" x14ac:dyDescent="0.3">
      <c r="A25" s="10" t="s">
        <v>62</v>
      </c>
      <c r="B25" s="3" t="s">
        <v>9</v>
      </c>
      <c r="C25" s="30">
        <v>0</v>
      </c>
      <c r="D25" s="13"/>
    </row>
    <row r="26" spans="1:4" x14ac:dyDescent="0.3">
      <c r="A26" s="10" t="s">
        <v>63</v>
      </c>
      <c r="B26" s="3" t="s">
        <v>14</v>
      </c>
      <c r="C26" s="30">
        <v>25</v>
      </c>
    </row>
    <row r="27" spans="1:4" x14ac:dyDescent="0.3">
      <c r="A27" s="10" t="s">
        <v>66</v>
      </c>
      <c r="B27" s="3" t="s">
        <v>14</v>
      </c>
      <c r="C27" s="30">
        <v>25</v>
      </c>
    </row>
    <row r="28" spans="1:4" x14ac:dyDescent="0.3">
      <c r="A28" s="10" t="s">
        <v>69</v>
      </c>
      <c r="B28" s="3" t="s">
        <v>9</v>
      </c>
      <c r="C28" s="30">
        <v>0</v>
      </c>
    </row>
    <row r="29" spans="1:4" x14ac:dyDescent="0.3">
      <c r="A29" s="10" t="s">
        <v>70</v>
      </c>
      <c r="B29" s="3" t="s">
        <v>14</v>
      </c>
      <c r="C29" s="30">
        <v>25</v>
      </c>
    </row>
    <row r="30" spans="1:4" x14ac:dyDescent="0.3">
      <c r="A30" s="10" t="s">
        <v>73</v>
      </c>
      <c r="B30" s="3" t="s">
        <v>9</v>
      </c>
      <c r="C30" s="30">
        <v>0</v>
      </c>
    </row>
    <row r="31" spans="1:4" x14ac:dyDescent="0.3">
      <c r="A31" s="10" t="s">
        <v>74</v>
      </c>
      <c r="B31" s="3" t="s">
        <v>14</v>
      </c>
      <c r="C31" s="30">
        <v>25</v>
      </c>
    </row>
    <row r="32" spans="1:4" x14ac:dyDescent="0.3">
      <c r="A32" s="10" t="s">
        <v>77</v>
      </c>
      <c r="B32" s="3" t="s">
        <v>9</v>
      </c>
      <c r="C32" s="30">
        <v>0</v>
      </c>
    </row>
    <row r="33" spans="1:3" x14ac:dyDescent="0.3">
      <c r="A33" s="10" t="s">
        <v>78</v>
      </c>
      <c r="B33" s="3" t="s">
        <v>9</v>
      </c>
      <c r="C33" s="30">
        <v>0</v>
      </c>
    </row>
    <row r="34" spans="1:3" x14ac:dyDescent="0.3">
      <c r="A34" s="10" t="s">
        <v>80</v>
      </c>
      <c r="B34" s="3" t="s">
        <v>14</v>
      </c>
      <c r="C34" s="30">
        <v>25</v>
      </c>
    </row>
    <row r="35" spans="1:3" x14ac:dyDescent="0.3">
      <c r="A35" s="10" t="s">
        <v>83</v>
      </c>
      <c r="B35" s="3" t="s">
        <v>14</v>
      </c>
      <c r="C35" s="30">
        <v>25</v>
      </c>
    </row>
    <row r="36" spans="1:3" x14ac:dyDescent="0.3">
      <c r="A36" s="10" t="s">
        <v>86</v>
      </c>
      <c r="B36" s="3" t="s">
        <v>9</v>
      </c>
      <c r="C36" s="30">
        <v>0</v>
      </c>
    </row>
    <row r="37" spans="1:3" x14ac:dyDescent="0.3">
      <c r="A37" s="10" t="s">
        <v>88</v>
      </c>
      <c r="B37" s="3" t="s">
        <v>9</v>
      </c>
      <c r="C37" s="30">
        <v>0</v>
      </c>
    </row>
    <row r="38" spans="1:3" x14ac:dyDescent="0.3">
      <c r="A38" s="10" t="s">
        <v>91</v>
      </c>
      <c r="B38" s="3" t="s">
        <v>9</v>
      </c>
      <c r="C38" s="30">
        <v>0</v>
      </c>
    </row>
    <row r="39" spans="1:3" x14ac:dyDescent="0.3">
      <c r="A39" s="10" t="s">
        <v>93</v>
      </c>
      <c r="B39" s="3" t="s">
        <v>9</v>
      </c>
      <c r="C39" s="30">
        <v>0</v>
      </c>
    </row>
    <row r="40" spans="1:3" x14ac:dyDescent="0.3">
      <c r="A40" s="7" t="s">
        <v>462</v>
      </c>
      <c r="B40" s="3" t="s">
        <v>9</v>
      </c>
      <c r="C40" s="3">
        <v>0</v>
      </c>
    </row>
    <row r="41" spans="1:3" x14ac:dyDescent="0.3">
      <c r="A41" s="10" t="s">
        <v>94</v>
      </c>
      <c r="B41" s="3" t="s">
        <v>9</v>
      </c>
      <c r="C41" s="30">
        <v>0</v>
      </c>
    </row>
    <row r="42" spans="1:3" x14ac:dyDescent="0.3">
      <c r="A42" s="10" t="s">
        <v>95</v>
      </c>
      <c r="B42" s="3" t="s">
        <v>9</v>
      </c>
      <c r="C42" s="30">
        <v>0</v>
      </c>
    </row>
    <row r="43" spans="1:3" x14ac:dyDescent="0.3">
      <c r="A43" s="10" t="s">
        <v>96</v>
      </c>
      <c r="B43" s="3" t="s">
        <v>9</v>
      </c>
      <c r="C43" s="30">
        <v>0</v>
      </c>
    </row>
    <row r="44" spans="1:3" x14ac:dyDescent="0.3">
      <c r="A44" s="10" t="s">
        <v>97</v>
      </c>
      <c r="B44" s="3" t="s">
        <v>14</v>
      </c>
      <c r="C44" s="30">
        <v>25</v>
      </c>
    </row>
    <row r="45" spans="1:3" x14ac:dyDescent="0.3">
      <c r="A45" s="10" t="s">
        <v>100</v>
      </c>
      <c r="B45" s="3" t="s">
        <v>9</v>
      </c>
      <c r="C45" s="30">
        <v>0</v>
      </c>
    </row>
    <row r="46" spans="1:3" x14ac:dyDescent="0.3">
      <c r="A46" s="10" t="s">
        <v>101</v>
      </c>
      <c r="B46" s="3" t="s">
        <v>9</v>
      </c>
      <c r="C46" s="30">
        <v>0</v>
      </c>
    </row>
    <row r="47" spans="1:3" x14ac:dyDescent="0.3">
      <c r="A47" s="10" t="s">
        <v>102</v>
      </c>
      <c r="B47" s="3" t="s">
        <v>14</v>
      </c>
      <c r="C47" s="30">
        <v>25</v>
      </c>
    </row>
    <row r="48" spans="1:3" x14ac:dyDescent="0.3">
      <c r="A48" s="10" t="s">
        <v>105</v>
      </c>
      <c r="B48" s="3" t="s">
        <v>9</v>
      </c>
      <c r="C48" s="30">
        <v>0</v>
      </c>
    </row>
    <row r="49" spans="1:3" x14ac:dyDescent="0.3">
      <c r="A49" s="10" t="s">
        <v>107</v>
      </c>
      <c r="B49" s="3" t="s">
        <v>9</v>
      </c>
      <c r="C49" s="30">
        <v>0</v>
      </c>
    </row>
    <row r="50" spans="1:3" x14ac:dyDescent="0.3">
      <c r="A50" s="10" t="s">
        <v>108</v>
      </c>
      <c r="B50" s="3" t="s">
        <v>9</v>
      </c>
      <c r="C50" s="30">
        <v>0</v>
      </c>
    </row>
    <row r="51" spans="1:3" x14ac:dyDescent="0.3">
      <c r="A51" s="10" t="s">
        <v>110</v>
      </c>
      <c r="B51" s="3" t="s">
        <v>14</v>
      </c>
      <c r="C51" s="30">
        <v>25</v>
      </c>
    </row>
    <row r="52" spans="1:3" x14ac:dyDescent="0.3">
      <c r="A52" s="10" t="s">
        <v>114</v>
      </c>
      <c r="B52" s="3" t="s">
        <v>14</v>
      </c>
      <c r="C52" s="30">
        <v>25</v>
      </c>
    </row>
    <row r="53" spans="1:3" x14ac:dyDescent="0.3">
      <c r="C53" s="30"/>
    </row>
  </sheetData>
  <sortState xmlns:xlrd2="http://schemas.microsoft.com/office/spreadsheetml/2017/richdata2" ref="A2:C53">
    <sortCondition ref="A1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2"/>
  <sheetViews>
    <sheetView workbookViewId="0">
      <selection activeCell="B22" sqref="B22"/>
    </sheetView>
  </sheetViews>
  <sheetFormatPr defaultColWidth="9.109375" defaultRowHeight="14.4" x14ac:dyDescent="0.3"/>
  <cols>
    <col min="1" max="1" width="28.109375" style="15" customWidth="1"/>
    <col min="2" max="2" width="44.109375" style="20" customWidth="1"/>
    <col min="3" max="3" width="8.33203125" style="20" customWidth="1"/>
    <col min="4" max="4" width="50.6640625" style="20" customWidth="1"/>
    <col min="5" max="6" width="23.109375" style="20" customWidth="1"/>
    <col min="7" max="7" width="9.109375" style="20"/>
    <col min="8" max="8" width="43.6640625" style="20" customWidth="1"/>
    <col min="9" max="16384" width="9.109375" style="20"/>
  </cols>
  <sheetData>
    <row r="1" spans="1:6" s="15" customFormat="1" x14ac:dyDescent="0.3">
      <c r="B1" s="15" t="s">
        <v>465</v>
      </c>
      <c r="C1" s="15" t="s">
        <v>119</v>
      </c>
      <c r="D1" s="15" t="s">
        <v>125</v>
      </c>
      <c r="F1" s="15" t="s">
        <v>126</v>
      </c>
    </row>
    <row r="2" spans="1:6" x14ac:dyDescent="0.3">
      <c r="A2" s="18" t="s">
        <v>10</v>
      </c>
      <c r="B2" t="s">
        <v>478</v>
      </c>
      <c r="C2">
        <v>20</v>
      </c>
      <c r="D2" s="20" t="s">
        <v>513</v>
      </c>
    </row>
    <row r="3" spans="1:6" x14ac:dyDescent="0.3">
      <c r="A3" s="18" t="s">
        <v>11</v>
      </c>
      <c r="B3" s="20" t="s">
        <v>476</v>
      </c>
      <c r="C3">
        <v>20</v>
      </c>
      <c r="D3" s="20" t="s">
        <v>529</v>
      </c>
    </row>
    <row r="4" spans="1:6" x14ac:dyDescent="0.3">
      <c r="A4" s="18" t="s">
        <v>47</v>
      </c>
      <c r="B4" t="s">
        <v>478</v>
      </c>
      <c r="C4">
        <v>20</v>
      </c>
      <c r="D4" s="20" t="s">
        <v>514</v>
      </c>
    </row>
    <row r="5" spans="1:6" x14ac:dyDescent="0.3">
      <c r="A5" s="18" t="s">
        <v>49</v>
      </c>
      <c r="B5" s="20" t="s">
        <v>476</v>
      </c>
      <c r="C5">
        <v>20</v>
      </c>
      <c r="D5" s="20" t="s">
        <v>515</v>
      </c>
    </row>
    <row r="6" spans="1:6" x14ac:dyDescent="0.3">
      <c r="A6" s="18" t="s">
        <v>57</v>
      </c>
      <c r="B6" t="s">
        <v>476</v>
      </c>
      <c r="C6">
        <v>20</v>
      </c>
      <c r="D6" s="20" t="s">
        <v>477</v>
      </c>
    </row>
    <row r="7" spans="1:6" x14ac:dyDescent="0.3">
      <c r="A7" s="18" t="s">
        <v>58</v>
      </c>
      <c r="B7" s="20" t="s">
        <v>478</v>
      </c>
      <c r="C7">
        <v>20</v>
      </c>
      <c r="D7" s="20" t="s">
        <v>518</v>
      </c>
    </row>
    <row r="8" spans="1:6" x14ac:dyDescent="0.3">
      <c r="A8" s="18" t="s">
        <v>66</v>
      </c>
      <c r="B8" t="s">
        <v>520</v>
      </c>
      <c r="C8">
        <v>20</v>
      </c>
      <c r="D8" s="20" t="s">
        <v>521</v>
      </c>
    </row>
    <row r="9" spans="1:6" x14ac:dyDescent="0.3">
      <c r="A9" s="18" t="s">
        <v>70</v>
      </c>
      <c r="B9" t="s">
        <v>478</v>
      </c>
      <c r="C9">
        <v>20</v>
      </c>
      <c r="D9" s="20" t="s">
        <v>479</v>
      </c>
      <c r="E9" s="26"/>
    </row>
    <row r="10" spans="1:6" x14ac:dyDescent="0.3">
      <c r="A10" s="18" t="s">
        <v>74</v>
      </c>
      <c r="B10" t="s">
        <v>480</v>
      </c>
      <c r="C10">
        <v>20</v>
      </c>
      <c r="D10" s="20" t="s">
        <v>481</v>
      </c>
    </row>
    <row r="11" spans="1:6" x14ac:dyDescent="0.3">
      <c r="A11" s="18" t="s">
        <v>80</v>
      </c>
      <c r="B11" t="s">
        <v>478</v>
      </c>
      <c r="C11">
        <v>20</v>
      </c>
      <c r="D11" s="20" t="s">
        <v>482</v>
      </c>
    </row>
    <row r="12" spans="1:6" x14ac:dyDescent="0.3">
      <c r="A12" s="18" t="s">
        <v>83</v>
      </c>
      <c r="B12" t="s">
        <v>480</v>
      </c>
      <c r="C12">
        <v>20</v>
      </c>
      <c r="D12" s="20" t="s">
        <v>483</v>
      </c>
    </row>
    <row r="13" spans="1:6" x14ac:dyDescent="0.3">
      <c r="A13" s="18" t="s">
        <v>86</v>
      </c>
      <c r="B13" t="s">
        <v>478</v>
      </c>
      <c r="C13">
        <v>20</v>
      </c>
      <c r="D13" s="20" t="s">
        <v>485</v>
      </c>
    </row>
    <row r="14" spans="1:6" x14ac:dyDescent="0.3">
      <c r="A14" s="18" t="s">
        <v>88</v>
      </c>
      <c r="B14" t="s">
        <v>486</v>
      </c>
      <c r="C14">
        <v>20</v>
      </c>
      <c r="D14" s="20" t="s">
        <v>487</v>
      </c>
    </row>
    <row r="15" spans="1:6" x14ac:dyDescent="0.3">
      <c r="A15" s="18" t="s">
        <v>93</v>
      </c>
      <c r="B15" t="s">
        <v>520</v>
      </c>
      <c r="C15">
        <v>20</v>
      </c>
      <c r="D15" s="20" t="s">
        <v>522</v>
      </c>
    </row>
    <row r="16" spans="1:6" x14ac:dyDescent="0.3">
      <c r="A16" s="18" t="s">
        <v>100</v>
      </c>
      <c r="B16" t="s">
        <v>476</v>
      </c>
      <c r="C16">
        <v>20</v>
      </c>
      <c r="D16" s="26" t="s">
        <v>484</v>
      </c>
    </row>
    <row r="17" spans="1:4" x14ac:dyDescent="0.3">
      <c r="A17" s="18" t="s">
        <v>101</v>
      </c>
      <c r="B17" t="s">
        <v>480</v>
      </c>
      <c r="C17">
        <v>20</v>
      </c>
      <c r="D17" s="20" t="s">
        <v>488</v>
      </c>
    </row>
    <row r="18" spans="1:4" x14ac:dyDescent="0.3">
      <c r="A18" s="18" t="s">
        <v>105</v>
      </c>
      <c r="B18" s="20" t="s">
        <v>486</v>
      </c>
      <c r="C18">
        <v>20</v>
      </c>
      <c r="D18" s="20" t="s">
        <v>523</v>
      </c>
    </row>
    <row r="19" spans="1:4" x14ac:dyDescent="0.3">
      <c r="A19" s="18" t="s">
        <v>107</v>
      </c>
      <c r="B19" s="32" t="s">
        <v>524</v>
      </c>
      <c r="C19">
        <v>20</v>
      </c>
      <c r="D19" s="20" t="s">
        <v>525</v>
      </c>
    </row>
    <row r="20" spans="1:4" x14ac:dyDescent="0.3">
      <c r="A20" s="18" t="s">
        <v>108</v>
      </c>
      <c r="B20" s="20" t="s">
        <v>476</v>
      </c>
      <c r="C20">
        <v>20</v>
      </c>
      <c r="D20" s="20" t="s">
        <v>539</v>
      </c>
    </row>
    <row r="21" spans="1:4" x14ac:dyDescent="0.3">
      <c r="A21" s="18" t="s">
        <v>6</v>
      </c>
      <c r="B21" s="20" t="s">
        <v>14</v>
      </c>
      <c r="C21">
        <v>10</v>
      </c>
      <c r="D21" s="20" t="s">
        <v>489</v>
      </c>
    </row>
    <row r="22" spans="1:4" x14ac:dyDescent="0.3">
      <c r="A22" s="18" t="s">
        <v>27</v>
      </c>
      <c r="B22" s="20" t="s">
        <v>14</v>
      </c>
      <c r="C22">
        <v>10</v>
      </c>
      <c r="D22" s="20" t="s">
        <v>490</v>
      </c>
    </row>
    <row r="23" spans="1:4" x14ac:dyDescent="0.3">
      <c r="A23" s="18" t="s">
        <v>29</v>
      </c>
      <c r="B23" s="20" t="s">
        <v>14</v>
      </c>
      <c r="C23">
        <v>10</v>
      </c>
      <c r="D23" s="20" t="s">
        <v>491</v>
      </c>
    </row>
    <row r="24" spans="1:4" x14ac:dyDescent="0.3">
      <c r="A24" s="18" t="s">
        <v>34</v>
      </c>
      <c r="B24" s="20" t="s">
        <v>14</v>
      </c>
      <c r="C24">
        <v>10</v>
      </c>
      <c r="D24" s="20" t="s">
        <v>492</v>
      </c>
    </row>
    <row r="25" spans="1:4" x14ac:dyDescent="0.3">
      <c r="A25" s="18" t="s">
        <v>42</v>
      </c>
      <c r="B25" t="s">
        <v>447</v>
      </c>
      <c r="C25">
        <v>10</v>
      </c>
      <c r="D25" s="20" t="s">
        <v>493</v>
      </c>
    </row>
    <row r="26" spans="1:4" x14ac:dyDescent="0.3">
      <c r="A26" s="18" t="s">
        <v>16</v>
      </c>
      <c r="B26" s="20" t="s">
        <v>9</v>
      </c>
      <c r="C26">
        <v>0</v>
      </c>
      <c r="D26" s="20" t="s">
        <v>456</v>
      </c>
    </row>
    <row r="27" spans="1:4" x14ac:dyDescent="0.3">
      <c r="A27" s="18" t="s">
        <v>20</v>
      </c>
      <c r="B27" s="32" t="s">
        <v>9</v>
      </c>
      <c r="C27">
        <v>0</v>
      </c>
      <c r="D27" s="20" t="s">
        <v>456</v>
      </c>
    </row>
    <row r="28" spans="1:4" x14ac:dyDescent="0.3">
      <c r="A28" s="18" t="s">
        <v>24</v>
      </c>
      <c r="B28" t="s">
        <v>9</v>
      </c>
      <c r="C28">
        <v>0</v>
      </c>
      <c r="D28" s="20" t="s">
        <v>495</v>
      </c>
    </row>
    <row r="29" spans="1:4" x14ac:dyDescent="0.3">
      <c r="A29" s="18" t="s">
        <v>32</v>
      </c>
      <c r="B29" s="20" t="s">
        <v>121</v>
      </c>
      <c r="C29">
        <v>0</v>
      </c>
      <c r="D29" s="20" t="s">
        <v>456</v>
      </c>
    </row>
    <row r="30" spans="1:4" x14ac:dyDescent="0.3">
      <c r="A30" s="18" t="s">
        <v>37</v>
      </c>
      <c r="B30" s="20" t="s">
        <v>9</v>
      </c>
      <c r="C30">
        <v>0</v>
      </c>
      <c r="D30" s="20" t="s">
        <v>456</v>
      </c>
    </row>
    <row r="31" spans="1:4" x14ac:dyDescent="0.3">
      <c r="A31" s="18" t="s">
        <v>39</v>
      </c>
      <c r="B31" s="20" t="s">
        <v>9</v>
      </c>
      <c r="C31">
        <v>0</v>
      </c>
      <c r="D31" s="20" t="s">
        <v>456</v>
      </c>
    </row>
    <row r="32" spans="1:4" x14ac:dyDescent="0.3">
      <c r="A32" s="18" t="s">
        <v>44</v>
      </c>
      <c r="B32" s="20" t="s">
        <v>9</v>
      </c>
      <c r="C32">
        <v>0</v>
      </c>
      <c r="D32" s="20" t="s">
        <v>456</v>
      </c>
    </row>
    <row r="33" spans="1:4" x14ac:dyDescent="0.3">
      <c r="A33" s="18" t="s">
        <v>46</v>
      </c>
      <c r="B33" s="20" t="s">
        <v>9</v>
      </c>
      <c r="C33">
        <v>0</v>
      </c>
      <c r="D33" s="20" t="s">
        <v>456</v>
      </c>
    </row>
    <row r="34" spans="1:4" x14ac:dyDescent="0.3">
      <c r="A34" s="18" t="s">
        <v>48</v>
      </c>
      <c r="B34" s="20" t="s">
        <v>9</v>
      </c>
      <c r="C34">
        <v>0</v>
      </c>
      <c r="D34" s="20" t="s">
        <v>456</v>
      </c>
    </row>
    <row r="35" spans="1:4" x14ac:dyDescent="0.3">
      <c r="A35" s="18" t="s">
        <v>51</v>
      </c>
      <c r="B35" s="32" t="s">
        <v>9</v>
      </c>
      <c r="C35">
        <v>0</v>
      </c>
      <c r="D35" s="20" t="s">
        <v>456</v>
      </c>
    </row>
    <row r="36" spans="1:4" x14ac:dyDescent="0.3">
      <c r="A36" s="18" t="s">
        <v>52</v>
      </c>
      <c r="B36" t="s">
        <v>9</v>
      </c>
      <c r="C36">
        <v>0</v>
      </c>
      <c r="D36" s="20" t="s">
        <v>494</v>
      </c>
    </row>
    <row r="37" spans="1:4" x14ac:dyDescent="0.3">
      <c r="A37" s="18" t="s">
        <v>54</v>
      </c>
      <c r="B37" s="32" t="s">
        <v>9</v>
      </c>
      <c r="C37">
        <v>0</v>
      </c>
      <c r="D37" s="20" t="s">
        <v>517</v>
      </c>
    </row>
    <row r="38" spans="1:4" x14ac:dyDescent="0.3">
      <c r="A38" s="18" t="s">
        <v>62</v>
      </c>
      <c r="B38" s="20" t="s">
        <v>9</v>
      </c>
      <c r="C38">
        <v>0</v>
      </c>
      <c r="D38" s="20" t="s">
        <v>456</v>
      </c>
    </row>
    <row r="39" spans="1:4" x14ac:dyDescent="0.3">
      <c r="A39" s="18" t="s">
        <v>63</v>
      </c>
      <c r="B39" s="20" t="s">
        <v>9</v>
      </c>
      <c r="C39">
        <v>0</v>
      </c>
      <c r="D39" s="20" t="s">
        <v>456</v>
      </c>
    </row>
    <row r="40" spans="1:4" x14ac:dyDescent="0.3">
      <c r="A40" s="18" t="s">
        <v>69</v>
      </c>
      <c r="B40" s="20" t="s">
        <v>121</v>
      </c>
      <c r="C40">
        <v>0</v>
      </c>
      <c r="D40" s="20" t="s">
        <v>456</v>
      </c>
    </row>
    <row r="41" spans="1:4" x14ac:dyDescent="0.3">
      <c r="A41" s="18" t="s">
        <v>73</v>
      </c>
      <c r="B41" s="20" t="s">
        <v>121</v>
      </c>
      <c r="C41">
        <v>0</v>
      </c>
      <c r="D41" s="20" t="s">
        <v>456</v>
      </c>
    </row>
    <row r="42" spans="1:4" x14ac:dyDescent="0.3">
      <c r="A42" s="18" t="s">
        <v>77</v>
      </c>
      <c r="B42" s="20" t="s">
        <v>9</v>
      </c>
      <c r="C42">
        <v>0</v>
      </c>
      <c r="D42" s="20" t="s">
        <v>456</v>
      </c>
    </row>
    <row r="43" spans="1:4" x14ac:dyDescent="0.3">
      <c r="A43" s="18" t="s">
        <v>78</v>
      </c>
      <c r="B43" s="20" t="s">
        <v>121</v>
      </c>
      <c r="C43">
        <v>0</v>
      </c>
      <c r="D43" s="20" t="s">
        <v>457</v>
      </c>
    </row>
    <row r="44" spans="1:4" x14ac:dyDescent="0.3">
      <c r="A44" s="18" t="s">
        <v>91</v>
      </c>
      <c r="B44" s="20" t="s">
        <v>121</v>
      </c>
      <c r="C44">
        <v>0</v>
      </c>
      <c r="D44" s="20" t="s">
        <v>456</v>
      </c>
    </row>
    <row r="45" spans="1:4" x14ac:dyDescent="0.3">
      <c r="A45" s="15" t="s">
        <v>462</v>
      </c>
      <c r="B45" s="20" t="s">
        <v>9</v>
      </c>
      <c r="C45" s="20">
        <v>0</v>
      </c>
      <c r="D45" s="20" t="s">
        <v>456</v>
      </c>
    </row>
    <row r="46" spans="1:4" x14ac:dyDescent="0.3">
      <c r="A46" s="18" t="s">
        <v>94</v>
      </c>
      <c r="B46" s="20" t="s">
        <v>121</v>
      </c>
      <c r="C46">
        <v>0</v>
      </c>
      <c r="D46" s="20" t="s">
        <v>456</v>
      </c>
    </row>
    <row r="47" spans="1:4" x14ac:dyDescent="0.3">
      <c r="A47" s="18" t="s">
        <v>95</v>
      </c>
      <c r="B47" s="20" t="s">
        <v>121</v>
      </c>
      <c r="C47">
        <v>0</v>
      </c>
      <c r="D47" s="20" t="s">
        <v>456</v>
      </c>
    </row>
    <row r="48" spans="1:4" x14ac:dyDescent="0.3">
      <c r="A48" s="18" t="s">
        <v>96</v>
      </c>
      <c r="B48" s="20" t="s">
        <v>121</v>
      </c>
      <c r="C48">
        <v>0</v>
      </c>
      <c r="D48" s="20" t="s">
        <v>456</v>
      </c>
    </row>
    <row r="49" spans="1:4" x14ac:dyDescent="0.3">
      <c r="A49" s="18" t="s">
        <v>97</v>
      </c>
      <c r="B49" s="20" t="s">
        <v>121</v>
      </c>
      <c r="C49">
        <v>0</v>
      </c>
      <c r="D49" s="20" t="s">
        <v>456</v>
      </c>
    </row>
    <row r="50" spans="1:4" x14ac:dyDescent="0.3">
      <c r="A50" s="18" t="s">
        <v>102</v>
      </c>
      <c r="B50" t="s">
        <v>9</v>
      </c>
      <c r="C50">
        <v>0</v>
      </c>
      <c r="D50" s="20" t="s">
        <v>458</v>
      </c>
    </row>
    <row r="51" spans="1:4" x14ac:dyDescent="0.3">
      <c r="A51" s="18" t="s">
        <v>110</v>
      </c>
      <c r="B51" s="20" t="s">
        <v>121</v>
      </c>
      <c r="C51">
        <v>0</v>
      </c>
      <c r="D51" s="20" t="s">
        <v>456</v>
      </c>
    </row>
    <row r="52" spans="1:4" x14ac:dyDescent="0.3">
      <c r="A52" s="18" t="s">
        <v>114</v>
      </c>
      <c r="B52" s="20" t="s">
        <v>121</v>
      </c>
      <c r="C52">
        <v>0</v>
      </c>
      <c r="D52" s="20" t="s">
        <v>456</v>
      </c>
    </row>
  </sheetData>
  <sortState xmlns:xlrd2="http://schemas.microsoft.com/office/spreadsheetml/2017/richdata2" ref="A2:D53">
    <sortCondition descending="1" ref="C1:C53"/>
  </sortState>
  <hyperlinks>
    <hyperlink ref="B27" r:id="rId1" display="&quot;Tech and the New Economy&quot; " xr:uid="{00000000-0004-0000-0300-000000000000}"/>
  </hyperlinks>
  <pageMargins left="0.7" right="0.7" top="0.75" bottom="0.75" header="0.3" footer="0.3"/>
  <pageSetup orientation="portrait" horizontalDpi="300" verticalDpi="30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A70C3-71F1-4932-89E0-11E6150CE69D}">
  <dimension ref="A1:D52"/>
  <sheetViews>
    <sheetView workbookViewId="0">
      <selection activeCell="B9" sqref="B9"/>
    </sheetView>
  </sheetViews>
  <sheetFormatPr defaultRowHeight="14.4" x14ac:dyDescent="0.3"/>
  <cols>
    <col min="1" max="1" width="16.44140625" customWidth="1"/>
    <col min="2" max="2" width="41.5546875" customWidth="1"/>
  </cols>
  <sheetData>
    <row r="1" spans="1:4" x14ac:dyDescent="0.3">
      <c r="B1" t="s">
        <v>465</v>
      </c>
      <c r="C1" t="s">
        <v>119</v>
      </c>
      <c r="D1" t="s">
        <v>125</v>
      </c>
    </row>
    <row r="2" spans="1:4" x14ac:dyDescent="0.3">
      <c r="A2" t="s">
        <v>47</v>
      </c>
      <c r="B2" t="s">
        <v>14</v>
      </c>
      <c r="C2">
        <v>10</v>
      </c>
      <c r="D2" t="s">
        <v>498</v>
      </c>
    </row>
    <row r="3" spans="1:4" x14ac:dyDescent="0.3">
      <c r="A3" t="s">
        <v>48</v>
      </c>
      <c r="B3" t="s">
        <v>14</v>
      </c>
      <c r="C3">
        <v>10</v>
      </c>
      <c r="D3" t="s">
        <v>499</v>
      </c>
    </row>
    <row r="4" spans="1:4" x14ac:dyDescent="0.3">
      <c r="A4" t="s">
        <v>57</v>
      </c>
      <c r="B4" t="s">
        <v>14</v>
      </c>
      <c r="C4">
        <v>10</v>
      </c>
      <c r="D4" t="s">
        <v>500</v>
      </c>
    </row>
    <row r="5" spans="1:4" x14ac:dyDescent="0.3">
      <c r="A5" t="s">
        <v>78</v>
      </c>
      <c r="B5" t="s">
        <v>14</v>
      </c>
      <c r="C5">
        <v>10</v>
      </c>
      <c r="D5" t="s">
        <v>503</v>
      </c>
    </row>
    <row r="6" spans="1:4" x14ac:dyDescent="0.3">
      <c r="A6" t="s">
        <v>83</v>
      </c>
      <c r="B6" t="s">
        <v>14</v>
      </c>
      <c r="C6">
        <v>10</v>
      </c>
      <c r="D6" t="s">
        <v>504</v>
      </c>
    </row>
    <row r="7" spans="1:4" x14ac:dyDescent="0.3">
      <c r="A7" t="s">
        <v>86</v>
      </c>
      <c r="B7" t="s">
        <v>14</v>
      </c>
      <c r="C7">
        <v>10</v>
      </c>
      <c r="D7" t="s">
        <v>505</v>
      </c>
    </row>
    <row r="8" spans="1:4" x14ac:dyDescent="0.3">
      <c r="A8" t="s">
        <v>88</v>
      </c>
      <c r="B8" t="s">
        <v>14</v>
      </c>
      <c r="C8">
        <v>10</v>
      </c>
      <c r="D8" t="s">
        <v>506</v>
      </c>
    </row>
    <row r="9" spans="1:4" x14ac:dyDescent="0.3">
      <c r="A9" t="s">
        <v>52</v>
      </c>
      <c r="B9" t="s">
        <v>14</v>
      </c>
      <c r="C9">
        <v>10</v>
      </c>
      <c r="D9" t="s">
        <v>516</v>
      </c>
    </row>
    <row r="10" spans="1:4" x14ac:dyDescent="0.3">
      <c r="A10" t="s">
        <v>6</v>
      </c>
      <c r="B10" t="s">
        <v>9</v>
      </c>
      <c r="C10">
        <v>0</v>
      </c>
    </row>
    <row r="11" spans="1:4" x14ac:dyDescent="0.3">
      <c r="A11" t="s">
        <v>10</v>
      </c>
      <c r="B11" t="s">
        <v>9</v>
      </c>
      <c r="C11">
        <v>0</v>
      </c>
    </row>
    <row r="12" spans="1:4" x14ac:dyDescent="0.3">
      <c r="A12" t="s">
        <v>11</v>
      </c>
      <c r="B12" t="s">
        <v>9</v>
      </c>
      <c r="C12">
        <v>0</v>
      </c>
    </row>
    <row r="13" spans="1:4" x14ac:dyDescent="0.3">
      <c r="A13" t="s">
        <v>16</v>
      </c>
      <c r="B13" t="s">
        <v>9</v>
      </c>
      <c r="C13">
        <v>0</v>
      </c>
    </row>
    <row r="14" spans="1:4" x14ac:dyDescent="0.3">
      <c r="A14" t="s">
        <v>20</v>
      </c>
      <c r="B14" t="s">
        <v>9</v>
      </c>
      <c r="C14">
        <v>0</v>
      </c>
    </row>
    <row r="15" spans="1:4" x14ac:dyDescent="0.3">
      <c r="A15" t="s">
        <v>24</v>
      </c>
      <c r="B15" t="s">
        <v>9</v>
      </c>
      <c r="C15">
        <v>0</v>
      </c>
      <c r="D15" t="s">
        <v>497</v>
      </c>
    </row>
    <row r="16" spans="1:4" x14ac:dyDescent="0.3">
      <c r="A16" t="s">
        <v>27</v>
      </c>
      <c r="B16" t="s">
        <v>9</v>
      </c>
      <c r="C16">
        <v>0</v>
      </c>
    </row>
    <row r="17" spans="1:4" x14ac:dyDescent="0.3">
      <c r="A17" t="s">
        <v>29</v>
      </c>
      <c r="B17" t="s">
        <v>9</v>
      </c>
      <c r="C17">
        <v>0</v>
      </c>
    </row>
    <row r="18" spans="1:4" x14ac:dyDescent="0.3">
      <c r="A18" t="s">
        <v>32</v>
      </c>
      <c r="B18" t="s">
        <v>121</v>
      </c>
      <c r="C18">
        <v>0</v>
      </c>
    </row>
    <row r="19" spans="1:4" x14ac:dyDescent="0.3">
      <c r="A19" t="s">
        <v>34</v>
      </c>
      <c r="B19" t="s">
        <v>9</v>
      </c>
      <c r="C19">
        <v>0</v>
      </c>
    </row>
    <row r="20" spans="1:4" x14ac:dyDescent="0.3">
      <c r="A20" t="s">
        <v>37</v>
      </c>
      <c r="B20" t="s">
        <v>9</v>
      </c>
      <c r="C20">
        <v>0</v>
      </c>
    </row>
    <row r="21" spans="1:4" x14ac:dyDescent="0.3">
      <c r="A21" t="s">
        <v>39</v>
      </c>
      <c r="B21" t="s">
        <v>9</v>
      </c>
      <c r="C21">
        <v>0</v>
      </c>
    </row>
    <row r="22" spans="1:4" x14ac:dyDescent="0.3">
      <c r="A22" t="s">
        <v>42</v>
      </c>
      <c r="B22" t="s">
        <v>9</v>
      </c>
      <c r="C22">
        <v>0</v>
      </c>
    </row>
    <row r="23" spans="1:4" x14ac:dyDescent="0.3">
      <c r="A23" t="s">
        <v>44</v>
      </c>
      <c r="B23" t="s">
        <v>9</v>
      </c>
      <c r="C23">
        <v>0</v>
      </c>
    </row>
    <row r="24" spans="1:4" x14ac:dyDescent="0.3">
      <c r="A24" t="s">
        <v>46</v>
      </c>
      <c r="B24" t="s">
        <v>9</v>
      </c>
      <c r="C24">
        <v>0</v>
      </c>
    </row>
    <row r="25" spans="1:4" x14ac:dyDescent="0.3">
      <c r="A25" t="s">
        <v>49</v>
      </c>
      <c r="B25" t="s">
        <v>121</v>
      </c>
      <c r="C25">
        <v>0</v>
      </c>
    </row>
    <row r="26" spans="1:4" x14ac:dyDescent="0.3">
      <c r="A26" t="s">
        <v>51</v>
      </c>
      <c r="B26" t="s">
        <v>9</v>
      </c>
      <c r="C26">
        <v>0</v>
      </c>
    </row>
    <row r="27" spans="1:4" x14ac:dyDescent="0.3">
      <c r="A27" t="s">
        <v>54</v>
      </c>
      <c r="B27" t="s">
        <v>9</v>
      </c>
      <c r="C27">
        <v>0</v>
      </c>
    </row>
    <row r="28" spans="1:4" x14ac:dyDescent="0.3">
      <c r="A28" t="s">
        <v>58</v>
      </c>
      <c r="B28" t="s">
        <v>9</v>
      </c>
      <c r="C28">
        <v>0</v>
      </c>
    </row>
    <row r="29" spans="1:4" x14ac:dyDescent="0.3">
      <c r="A29" t="s">
        <v>62</v>
      </c>
      <c r="B29" t="s">
        <v>9</v>
      </c>
      <c r="C29">
        <v>0</v>
      </c>
      <c r="D29" t="s">
        <v>519</v>
      </c>
    </row>
    <row r="30" spans="1:4" x14ac:dyDescent="0.3">
      <c r="A30" t="s">
        <v>63</v>
      </c>
      <c r="B30" t="s">
        <v>9</v>
      </c>
      <c r="C30">
        <v>0</v>
      </c>
    </row>
    <row r="31" spans="1:4" x14ac:dyDescent="0.3">
      <c r="A31" t="s">
        <v>66</v>
      </c>
      <c r="B31" t="s">
        <v>9</v>
      </c>
      <c r="C31">
        <v>0</v>
      </c>
    </row>
    <row r="32" spans="1:4" x14ac:dyDescent="0.3">
      <c r="A32" t="s">
        <v>69</v>
      </c>
      <c r="B32" t="s">
        <v>121</v>
      </c>
      <c r="C32">
        <v>0</v>
      </c>
    </row>
    <row r="33" spans="1:4" x14ac:dyDescent="0.3">
      <c r="A33" t="s">
        <v>70</v>
      </c>
      <c r="B33" t="s">
        <v>9</v>
      </c>
      <c r="C33">
        <v>0</v>
      </c>
      <c r="D33" t="s">
        <v>501</v>
      </c>
    </row>
    <row r="34" spans="1:4" x14ac:dyDescent="0.3">
      <c r="A34" t="s">
        <v>73</v>
      </c>
      <c r="B34" t="s">
        <v>121</v>
      </c>
      <c r="C34">
        <v>0</v>
      </c>
    </row>
    <row r="35" spans="1:4" x14ac:dyDescent="0.3">
      <c r="A35" t="s">
        <v>74</v>
      </c>
      <c r="B35" t="s">
        <v>9</v>
      </c>
      <c r="C35">
        <v>0</v>
      </c>
    </row>
    <row r="36" spans="1:4" x14ac:dyDescent="0.3">
      <c r="A36" t="s">
        <v>77</v>
      </c>
      <c r="B36" t="s">
        <v>9</v>
      </c>
      <c r="C36">
        <v>0</v>
      </c>
      <c r="D36" t="s">
        <v>502</v>
      </c>
    </row>
    <row r="37" spans="1:4" x14ac:dyDescent="0.3">
      <c r="A37" t="s">
        <v>80</v>
      </c>
      <c r="B37" t="s">
        <v>9</v>
      </c>
      <c r="C37">
        <v>0</v>
      </c>
    </row>
    <row r="38" spans="1:4" x14ac:dyDescent="0.3">
      <c r="A38" t="s">
        <v>91</v>
      </c>
      <c r="B38" t="s">
        <v>121</v>
      </c>
      <c r="C38">
        <v>0</v>
      </c>
      <c r="D38" t="s">
        <v>507</v>
      </c>
    </row>
    <row r="39" spans="1:4" x14ac:dyDescent="0.3">
      <c r="A39" t="s">
        <v>93</v>
      </c>
      <c r="B39" t="s">
        <v>9</v>
      </c>
      <c r="C39">
        <v>0</v>
      </c>
    </row>
    <row r="40" spans="1:4" x14ac:dyDescent="0.3">
      <c r="A40" t="s">
        <v>462</v>
      </c>
      <c r="B40" t="s">
        <v>9</v>
      </c>
      <c r="C40">
        <v>0</v>
      </c>
    </row>
    <row r="41" spans="1:4" x14ac:dyDescent="0.3">
      <c r="A41" t="s">
        <v>94</v>
      </c>
      <c r="B41" t="s">
        <v>121</v>
      </c>
      <c r="C41">
        <v>0</v>
      </c>
    </row>
    <row r="42" spans="1:4" x14ac:dyDescent="0.3">
      <c r="A42" t="s">
        <v>95</v>
      </c>
      <c r="B42" t="s">
        <v>121</v>
      </c>
      <c r="C42">
        <v>0</v>
      </c>
    </row>
    <row r="43" spans="1:4" x14ac:dyDescent="0.3">
      <c r="A43" t="s">
        <v>96</v>
      </c>
      <c r="B43" t="s">
        <v>121</v>
      </c>
      <c r="C43">
        <v>0</v>
      </c>
    </row>
    <row r="44" spans="1:4" x14ac:dyDescent="0.3">
      <c r="A44" t="s">
        <v>97</v>
      </c>
      <c r="B44" t="s">
        <v>121</v>
      </c>
      <c r="C44">
        <v>0</v>
      </c>
      <c r="D44" t="s">
        <v>508</v>
      </c>
    </row>
    <row r="45" spans="1:4" x14ac:dyDescent="0.3">
      <c r="A45" t="s">
        <v>100</v>
      </c>
      <c r="B45" t="s">
        <v>9</v>
      </c>
      <c r="C45">
        <v>0</v>
      </c>
      <c r="D45" t="s">
        <v>509</v>
      </c>
    </row>
    <row r="46" spans="1:4" x14ac:dyDescent="0.3">
      <c r="A46" t="s">
        <v>101</v>
      </c>
      <c r="B46" t="s">
        <v>9</v>
      </c>
      <c r="C46">
        <v>0</v>
      </c>
    </row>
    <row r="47" spans="1:4" x14ac:dyDescent="0.3">
      <c r="A47" t="s">
        <v>102</v>
      </c>
      <c r="B47" t="s">
        <v>9</v>
      </c>
      <c r="C47">
        <v>0</v>
      </c>
    </row>
    <row r="48" spans="1:4" x14ac:dyDescent="0.3">
      <c r="A48" t="s">
        <v>105</v>
      </c>
      <c r="B48" t="s">
        <v>9</v>
      </c>
      <c r="C48">
        <v>0</v>
      </c>
      <c r="D48" t="s">
        <v>510</v>
      </c>
    </row>
    <row r="49" spans="1:3" x14ac:dyDescent="0.3">
      <c r="A49" t="s">
        <v>107</v>
      </c>
      <c r="B49" t="s">
        <v>9</v>
      </c>
      <c r="C49">
        <v>0</v>
      </c>
    </row>
    <row r="50" spans="1:3" x14ac:dyDescent="0.3">
      <c r="A50" t="s">
        <v>108</v>
      </c>
      <c r="B50" t="s">
        <v>9</v>
      </c>
      <c r="C50">
        <v>0</v>
      </c>
    </row>
    <row r="51" spans="1:3" x14ac:dyDescent="0.3">
      <c r="A51" t="s">
        <v>110</v>
      </c>
      <c r="B51" t="s">
        <v>121</v>
      </c>
      <c r="C51">
        <v>0</v>
      </c>
    </row>
    <row r="52" spans="1:3" x14ac:dyDescent="0.3">
      <c r="A52" t="s">
        <v>114</v>
      </c>
      <c r="B52" t="s">
        <v>121</v>
      </c>
      <c r="C52">
        <v>0</v>
      </c>
    </row>
  </sheetData>
  <sortState xmlns:xlrd2="http://schemas.microsoft.com/office/spreadsheetml/2017/richdata2" ref="A2:D52">
    <sortCondition descending="1" ref="C1:C52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6"/>
  <sheetViews>
    <sheetView topLeftCell="C1" workbookViewId="0">
      <selection activeCell="D10" sqref="D10"/>
    </sheetView>
  </sheetViews>
  <sheetFormatPr defaultColWidth="9.109375" defaultRowHeight="14.4" x14ac:dyDescent="0.3"/>
  <cols>
    <col min="1" max="1" width="28.109375" style="7" customWidth="1"/>
    <col min="2" max="2" width="31.109375" style="4" customWidth="1"/>
    <col min="3" max="3" width="19.88671875" style="4" customWidth="1"/>
    <col min="4" max="4" width="29.44140625" style="4" customWidth="1"/>
    <col min="5" max="5" width="13.88671875" style="36" customWidth="1"/>
    <col min="6" max="6" width="23.44140625" style="34" customWidth="1"/>
    <col min="7" max="7" width="24.88671875" style="3" customWidth="1"/>
    <col min="8" max="16384" width="9.109375" style="3"/>
  </cols>
  <sheetData>
    <row r="1" spans="1:8" s="7" customFormat="1" x14ac:dyDescent="0.3">
      <c r="A1" s="7" t="s">
        <v>530</v>
      </c>
      <c r="B1" s="8" t="s">
        <v>531</v>
      </c>
      <c r="C1" s="8" t="s">
        <v>538</v>
      </c>
      <c r="D1" s="8" t="s">
        <v>532</v>
      </c>
      <c r="E1" s="35" t="s">
        <v>533</v>
      </c>
      <c r="F1" s="33" t="s">
        <v>534</v>
      </c>
      <c r="G1" s="13" t="s">
        <v>535</v>
      </c>
      <c r="H1" s="7" t="s">
        <v>536</v>
      </c>
    </row>
    <row r="2" spans="1:8" x14ac:dyDescent="0.3">
      <c r="A2" s="10" t="s">
        <v>105</v>
      </c>
      <c r="B2" s="4">
        <v>466486</v>
      </c>
      <c r="C2" s="27">
        <v>46.648600000000002</v>
      </c>
      <c r="D2" s="4">
        <v>20.329999999999998</v>
      </c>
      <c r="E2" s="36">
        <v>8642274</v>
      </c>
      <c r="F2" s="34">
        <v>948.366038</v>
      </c>
      <c r="G2" s="3">
        <v>1.097357059E-4</v>
      </c>
    </row>
    <row r="3" spans="1:8" x14ac:dyDescent="0.3">
      <c r="A3" s="10" t="s">
        <v>16</v>
      </c>
      <c r="B3" s="4">
        <v>148535</v>
      </c>
      <c r="C3" s="27">
        <v>14.8535</v>
      </c>
      <c r="D3" s="4">
        <v>18.07</v>
      </c>
      <c r="E3" s="36">
        <v>3025891</v>
      </c>
      <c r="F3" s="34">
        <v>268.40274500000004</v>
      </c>
      <c r="G3" s="3">
        <v>8.8702053379999997E-5</v>
      </c>
    </row>
    <row r="4" spans="1:8" x14ac:dyDescent="0.3">
      <c r="A4" s="10" t="s">
        <v>6</v>
      </c>
      <c r="B4" s="4">
        <v>237942</v>
      </c>
      <c r="C4" s="27">
        <v>23.7942</v>
      </c>
      <c r="D4" s="4">
        <v>17.53</v>
      </c>
      <c r="E4" s="36">
        <v>5039877</v>
      </c>
      <c r="F4" s="34">
        <v>417.11232600000005</v>
      </c>
      <c r="G4" s="3">
        <v>8.2762401940000006E-5</v>
      </c>
    </row>
    <row r="5" spans="1:8" x14ac:dyDescent="0.3">
      <c r="A5" s="10" t="s">
        <v>537</v>
      </c>
      <c r="B5" s="4">
        <v>105568</v>
      </c>
      <c r="C5" s="27">
        <v>10.556800000000001</v>
      </c>
      <c r="D5" s="4">
        <v>4.6500000000000004</v>
      </c>
      <c r="E5" s="36">
        <v>670050</v>
      </c>
      <c r="F5" s="34">
        <v>49.089120000000008</v>
      </c>
      <c r="G5" s="3">
        <v>7.3261875980000005E-5</v>
      </c>
    </row>
    <row r="6" spans="1:8" x14ac:dyDescent="0.3">
      <c r="A6" s="10" t="s">
        <v>20</v>
      </c>
      <c r="B6" s="4">
        <v>1463950</v>
      </c>
      <c r="C6" s="27">
        <v>146.39500000000001</v>
      </c>
      <c r="D6" s="4">
        <v>12.55</v>
      </c>
      <c r="E6" s="36">
        <v>39237836</v>
      </c>
      <c r="F6" s="34">
        <v>1837.2572500000003</v>
      </c>
      <c r="G6" s="3">
        <v>4.6823613059999998E-5</v>
      </c>
    </row>
    <row r="7" spans="1:8" x14ac:dyDescent="0.3">
      <c r="A7" s="10" t="s">
        <v>102</v>
      </c>
      <c r="B7" s="4">
        <v>48272</v>
      </c>
      <c r="C7" s="27">
        <v>4.8272000000000004</v>
      </c>
      <c r="D7" s="4">
        <v>4.75</v>
      </c>
      <c r="E7" s="36">
        <v>645570</v>
      </c>
      <c r="F7" s="34">
        <v>22.929200000000002</v>
      </c>
      <c r="G7" s="3">
        <v>3.55177595E-5</v>
      </c>
      <c r="H7" s="3">
        <v>2019</v>
      </c>
    </row>
    <row r="8" spans="1:8" x14ac:dyDescent="0.3">
      <c r="A8" s="10" t="s">
        <v>83</v>
      </c>
      <c r="B8" s="4">
        <v>58522</v>
      </c>
      <c r="C8" s="27">
        <v>5.8521999999999998</v>
      </c>
      <c r="D8" s="4">
        <v>3.78</v>
      </c>
      <c r="E8" s="36">
        <v>774948</v>
      </c>
      <c r="F8" s="34">
        <v>22.121315999999997</v>
      </c>
      <c r="G8" s="3">
        <v>2.8545548859999999E-5</v>
      </c>
    </row>
    <row r="9" spans="1:8" x14ac:dyDescent="0.3">
      <c r="A9" s="10" t="s">
        <v>108</v>
      </c>
      <c r="B9" s="4">
        <v>108769</v>
      </c>
      <c r="C9" s="27">
        <v>10.876899999999999</v>
      </c>
      <c r="D9" s="4">
        <v>4.38</v>
      </c>
      <c r="E9" s="36">
        <v>1782959</v>
      </c>
      <c r="F9" s="34">
        <v>47.640821999999993</v>
      </c>
      <c r="G9" s="3">
        <v>2.672008835E-5</v>
      </c>
    </row>
    <row r="10" spans="1:8" x14ac:dyDescent="0.3">
      <c r="A10" s="10" t="s">
        <v>78</v>
      </c>
      <c r="B10" s="4">
        <v>732332</v>
      </c>
      <c r="C10" s="27">
        <v>73.233199999999997</v>
      </c>
      <c r="D10" s="4">
        <v>7.19</v>
      </c>
      <c r="E10" s="36">
        <v>19835913</v>
      </c>
      <c r="F10" s="34">
        <v>526.54670799999997</v>
      </c>
      <c r="G10" s="3">
        <v>2.6545120860000001E-5</v>
      </c>
    </row>
    <row r="11" spans="1:8" x14ac:dyDescent="0.3">
      <c r="A11" s="10" t="s">
        <v>91</v>
      </c>
      <c r="B11" s="4">
        <v>200527</v>
      </c>
      <c r="C11" s="27">
        <v>20.052700000000002</v>
      </c>
      <c r="D11" s="4">
        <v>4.72</v>
      </c>
      <c r="E11" s="36">
        <v>4246155</v>
      </c>
      <c r="F11" s="34">
        <v>94.648744000000008</v>
      </c>
      <c r="G11" s="3">
        <v>2.229045902E-5</v>
      </c>
    </row>
    <row r="12" spans="1:8" x14ac:dyDescent="0.3">
      <c r="A12" s="10" t="s">
        <v>46</v>
      </c>
      <c r="B12" s="4">
        <v>206550</v>
      </c>
      <c r="C12" s="27">
        <v>20.655000000000001</v>
      </c>
      <c r="D12" s="4">
        <v>2.86</v>
      </c>
      <c r="E12" s="36">
        <v>3193079</v>
      </c>
      <c r="F12" s="34">
        <v>59.073300000000003</v>
      </c>
      <c r="G12" s="3">
        <v>1.8500419189999999E-5</v>
      </c>
    </row>
    <row r="13" spans="1:8" x14ac:dyDescent="0.3">
      <c r="A13" s="10" t="s">
        <v>52</v>
      </c>
      <c r="B13" s="4">
        <v>311083</v>
      </c>
      <c r="C13" s="27">
        <v>31.1083</v>
      </c>
      <c r="D13" s="4">
        <v>3.44</v>
      </c>
      <c r="E13" s="36">
        <v>6165129</v>
      </c>
      <c r="F13" s="34">
        <v>107.012552</v>
      </c>
      <c r="G13" s="3">
        <v>1.735771498E-5</v>
      </c>
    </row>
    <row r="14" spans="1:8" x14ac:dyDescent="0.3">
      <c r="A14" s="10" t="s">
        <v>54</v>
      </c>
      <c r="B14" s="4">
        <v>398787</v>
      </c>
      <c r="C14" s="27">
        <v>39.878700000000002</v>
      </c>
      <c r="D14" s="4">
        <v>2.91</v>
      </c>
      <c r="E14" s="36">
        <v>6984723</v>
      </c>
      <c r="F14" s="34">
        <v>116.04701700000001</v>
      </c>
      <c r="G14" s="3">
        <v>1.6614405040000001E-5</v>
      </c>
    </row>
    <row r="15" spans="1:8" x14ac:dyDescent="0.3">
      <c r="A15" s="10" t="s">
        <v>63</v>
      </c>
      <c r="B15" s="4">
        <v>273515</v>
      </c>
      <c r="C15" s="27">
        <v>27.351500000000001</v>
      </c>
      <c r="D15" s="4">
        <v>3.74</v>
      </c>
      <c r="E15" s="36">
        <v>6168187</v>
      </c>
      <c r="F15" s="34">
        <v>102.29461000000001</v>
      </c>
      <c r="G15" s="3">
        <v>1.658422645E-5</v>
      </c>
    </row>
    <row r="16" spans="1:8" x14ac:dyDescent="0.3">
      <c r="A16" s="10" t="s">
        <v>96</v>
      </c>
      <c r="B16" s="4">
        <v>60390</v>
      </c>
      <c r="C16" s="27">
        <v>6.0389999999999997</v>
      </c>
      <c r="D16" s="4">
        <v>2.35</v>
      </c>
      <c r="E16" s="36">
        <v>895376</v>
      </c>
      <c r="F16" s="34">
        <v>14.191649999999999</v>
      </c>
      <c r="G16" s="3">
        <v>1.5849933440000002E-5</v>
      </c>
      <c r="H16" s="3">
        <v>2020</v>
      </c>
    </row>
    <row r="17" spans="1:8" x14ac:dyDescent="0.3">
      <c r="A17" s="10" t="s">
        <v>107</v>
      </c>
      <c r="B17" s="4">
        <v>363614</v>
      </c>
      <c r="C17" s="27">
        <v>36.361400000000003</v>
      </c>
      <c r="D17" s="4">
        <v>3.17</v>
      </c>
      <c r="E17" s="36">
        <v>7738692</v>
      </c>
      <c r="F17" s="34">
        <v>115.26563800000001</v>
      </c>
      <c r="G17" s="3">
        <v>1.4894718379999999E-5</v>
      </c>
    </row>
    <row r="18" spans="1:8" x14ac:dyDescent="0.3">
      <c r="A18" s="10" t="s">
        <v>88</v>
      </c>
      <c r="B18" s="4">
        <v>171332</v>
      </c>
      <c r="C18" s="27">
        <v>17.133199999999999</v>
      </c>
      <c r="D18" s="4">
        <v>3.3</v>
      </c>
      <c r="E18" s="36">
        <v>3986639</v>
      </c>
      <c r="F18" s="34">
        <v>56.539559999999994</v>
      </c>
      <c r="G18" s="3">
        <v>1.4182262300000001E-5</v>
      </c>
    </row>
    <row r="19" spans="1:8" x14ac:dyDescent="0.3">
      <c r="A19" s="10" t="s">
        <v>47</v>
      </c>
      <c r="B19" s="4">
        <v>178005</v>
      </c>
      <c r="C19" s="27">
        <v>17.8005</v>
      </c>
      <c r="D19" s="4">
        <v>2.0299999999999998</v>
      </c>
      <c r="E19" s="36">
        <v>2934582</v>
      </c>
      <c r="F19" s="34">
        <v>36.135014999999996</v>
      </c>
      <c r="G19" s="3">
        <v>1.2313513470000001E-5</v>
      </c>
    </row>
    <row r="20" spans="1:8" x14ac:dyDescent="0.3">
      <c r="A20" s="10" t="s">
        <v>49</v>
      </c>
      <c r="B20" s="4">
        <v>184966</v>
      </c>
      <c r="C20" s="27">
        <v>18.496600000000001</v>
      </c>
      <c r="D20" s="4">
        <v>2.61</v>
      </c>
      <c r="E20" s="36">
        <v>4624047</v>
      </c>
      <c r="F20" s="34">
        <v>48.276125999999998</v>
      </c>
      <c r="G20" s="3">
        <v>1.044023255E-5</v>
      </c>
    </row>
    <row r="21" spans="1:8" x14ac:dyDescent="0.3">
      <c r="A21" s="10" t="s">
        <v>100</v>
      </c>
      <c r="B21" s="4">
        <v>1092055</v>
      </c>
      <c r="C21" s="27">
        <v>109.2055</v>
      </c>
      <c r="D21" s="4">
        <v>2.63</v>
      </c>
      <c r="E21" s="36">
        <v>29527941</v>
      </c>
      <c r="F21" s="34">
        <v>287.210465</v>
      </c>
      <c r="G21" s="3">
        <v>9.7267352640000004E-6</v>
      </c>
    </row>
    <row r="22" spans="1:8" x14ac:dyDescent="0.3">
      <c r="A22" s="10" t="s">
        <v>27</v>
      </c>
      <c r="B22" s="4">
        <v>163268</v>
      </c>
      <c r="C22" s="27">
        <v>16.326799999999999</v>
      </c>
      <c r="D22" s="4">
        <v>2.06</v>
      </c>
      <c r="E22" s="36">
        <v>3605597</v>
      </c>
      <c r="F22" s="34">
        <v>33.633207999999996</v>
      </c>
      <c r="G22" s="3">
        <v>9.3280552430000001E-6</v>
      </c>
    </row>
    <row r="23" spans="1:8" x14ac:dyDescent="0.3">
      <c r="A23" s="10" t="s">
        <v>42</v>
      </c>
      <c r="B23" s="4">
        <v>699142</v>
      </c>
      <c r="C23" s="27">
        <v>69.914199999999994</v>
      </c>
      <c r="D23" s="4">
        <v>1.63</v>
      </c>
      <c r="E23" s="36">
        <v>12671469</v>
      </c>
      <c r="F23" s="34">
        <v>113.96014599999998</v>
      </c>
      <c r="G23" s="3">
        <v>8.9934439330000002E-6</v>
      </c>
    </row>
    <row r="24" spans="1:8" x14ac:dyDescent="0.3">
      <c r="A24" s="10" t="s">
        <v>74</v>
      </c>
      <c r="B24" s="4">
        <v>425876</v>
      </c>
      <c r="C24" s="27">
        <v>42.587600000000002</v>
      </c>
      <c r="D24" s="4">
        <v>1.78</v>
      </c>
      <c r="E24" s="36">
        <v>9267130</v>
      </c>
      <c r="F24" s="34">
        <v>75.805928000000009</v>
      </c>
      <c r="G24" s="3">
        <v>8.180086823E-6</v>
      </c>
    </row>
    <row r="25" spans="1:8" x14ac:dyDescent="0.3">
      <c r="A25" s="10" t="s">
        <v>10</v>
      </c>
      <c r="B25" s="4">
        <v>29088</v>
      </c>
      <c r="C25" s="27">
        <v>2.9087999999999998</v>
      </c>
      <c r="D25" s="4">
        <v>2.0499999999999998</v>
      </c>
      <c r="E25" s="36">
        <v>732673</v>
      </c>
      <c r="F25" s="34">
        <v>5.9630399999999995</v>
      </c>
      <c r="G25" s="3">
        <v>8.1387467529999993E-6</v>
      </c>
      <c r="H25" s="3">
        <v>2019</v>
      </c>
    </row>
    <row r="26" spans="1:8" x14ac:dyDescent="0.3">
      <c r="A26" s="10" t="s">
        <v>34</v>
      </c>
      <c r="B26" s="4">
        <v>463145</v>
      </c>
      <c r="C26" s="27">
        <v>46.314500000000002</v>
      </c>
      <c r="D26" s="4">
        <v>1.82</v>
      </c>
      <c r="E26" s="36">
        <v>10799566</v>
      </c>
      <c r="F26" s="34">
        <v>84.292390000000012</v>
      </c>
      <c r="G26" s="3">
        <v>7.8051645780000003E-6</v>
      </c>
    </row>
    <row r="27" spans="1:8" x14ac:dyDescent="0.3">
      <c r="A27" s="10" t="s">
        <v>114</v>
      </c>
      <c r="B27" s="4">
        <v>31102</v>
      </c>
      <c r="C27" s="27">
        <v>3.1101999999999999</v>
      </c>
      <c r="D27" s="4">
        <v>1.41</v>
      </c>
      <c r="E27" s="36">
        <v>578803</v>
      </c>
      <c r="F27" s="34">
        <v>4.3853819999999999</v>
      </c>
      <c r="G27" s="3">
        <v>7.5766400659999999E-6</v>
      </c>
      <c r="H27" s="3">
        <v>2019</v>
      </c>
    </row>
    <row r="28" spans="1:8" x14ac:dyDescent="0.3">
      <c r="A28" s="10" t="s">
        <v>77</v>
      </c>
      <c r="B28" s="4">
        <v>92033</v>
      </c>
      <c r="C28" s="27">
        <v>9.2033000000000005</v>
      </c>
      <c r="D28" s="4">
        <v>1.55</v>
      </c>
      <c r="E28" s="36">
        <v>2115877</v>
      </c>
      <c r="F28" s="34">
        <v>14.265115000000002</v>
      </c>
      <c r="G28" s="3">
        <v>6.7419396310000001E-6</v>
      </c>
    </row>
    <row r="29" spans="1:8" x14ac:dyDescent="0.3">
      <c r="A29" s="10" t="s">
        <v>24</v>
      </c>
      <c r="B29" s="4">
        <v>280500</v>
      </c>
      <c r="C29" s="27">
        <v>28.05</v>
      </c>
      <c r="D29" s="4">
        <v>1.3</v>
      </c>
      <c r="E29" s="36">
        <v>5812069</v>
      </c>
      <c r="F29" s="34">
        <v>36.465000000000003</v>
      </c>
      <c r="G29" s="3">
        <v>6.2740136090000001E-6</v>
      </c>
    </row>
    <row r="30" spans="1:8" x14ac:dyDescent="0.3">
      <c r="A30" s="10" t="s">
        <v>73</v>
      </c>
      <c r="B30" s="4">
        <v>90494</v>
      </c>
      <c r="C30" s="27">
        <v>9.0494000000000003</v>
      </c>
      <c r="D30" s="4">
        <v>0.94199999999999995</v>
      </c>
      <c r="E30" s="36">
        <v>1388992</v>
      </c>
      <c r="F30" s="34">
        <v>8.5245347999999996</v>
      </c>
      <c r="G30" s="3">
        <v>6.13720943E-6</v>
      </c>
    </row>
    <row r="31" spans="1:8" x14ac:dyDescent="0.3">
      <c r="A31" s="10" t="s">
        <v>11</v>
      </c>
      <c r="B31" s="4">
        <v>266320</v>
      </c>
      <c r="C31" s="27">
        <v>26.632000000000001</v>
      </c>
      <c r="D31" s="4">
        <v>1.62</v>
      </c>
      <c r="E31" s="36">
        <v>7276316</v>
      </c>
      <c r="F31" s="34">
        <v>43.143840000000004</v>
      </c>
      <c r="G31" s="3">
        <v>5.9293521609999999E-6</v>
      </c>
    </row>
    <row r="32" spans="1:8" x14ac:dyDescent="0.3">
      <c r="A32" s="10" t="s">
        <v>80</v>
      </c>
      <c r="B32" s="4">
        <v>450702</v>
      </c>
      <c r="C32" s="27">
        <v>45.0702</v>
      </c>
      <c r="D32" s="4">
        <v>1.17</v>
      </c>
      <c r="E32" s="36">
        <v>10551162</v>
      </c>
      <c r="F32" s="34">
        <v>52.732133999999995</v>
      </c>
      <c r="G32" s="3">
        <v>4.9977560769999996E-6</v>
      </c>
    </row>
    <row r="33" spans="1:8" x14ac:dyDescent="0.3">
      <c r="A33" s="10" t="s">
        <v>44</v>
      </c>
      <c r="B33" s="4">
        <v>343662</v>
      </c>
      <c r="C33" s="27">
        <v>34.366199999999999</v>
      </c>
      <c r="D33" s="4">
        <v>0.97499999999999998</v>
      </c>
      <c r="E33" s="36">
        <v>6805985</v>
      </c>
      <c r="F33" s="34">
        <v>33.507044999999998</v>
      </c>
      <c r="G33" s="3">
        <v>4.9231735010000001E-6</v>
      </c>
    </row>
    <row r="34" spans="1:8" x14ac:dyDescent="0.3">
      <c r="A34" s="10" t="s">
        <v>66</v>
      </c>
      <c r="B34" s="4">
        <v>55762</v>
      </c>
      <c r="C34" s="27">
        <v>5.5762</v>
      </c>
      <c r="D34" s="4">
        <v>0.86399999999999999</v>
      </c>
      <c r="E34" s="36">
        <v>1104271</v>
      </c>
      <c r="F34" s="34">
        <v>4.8178368000000003</v>
      </c>
      <c r="G34" s="3">
        <v>4.3629116400000001E-6</v>
      </c>
    </row>
    <row r="35" spans="1:8" x14ac:dyDescent="0.3">
      <c r="A35" s="10" t="s">
        <v>39</v>
      </c>
      <c r="B35" s="4">
        <v>77683</v>
      </c>
      <c r="C35" s="27">
        <v>7.7683</v>
      </c>
      <c r="D35" s="4">
        <v>1.06</v>
      </c>
      <c r="E35" s="36">
        <v>1900923</v>
      </c>
      <c r="F35" s="34">
        <v>8.2343980000000006</v>
      </c>
      <c r="G35" s="3">
        <v>4.3317893470000002E-6</v>
      </c>
    </row>
    <row r="36" spans="1:8" x14ac:dyDescent="0.3">
      <c r="A36" s="10" t="s">
        <v>51</v>
      </c>
      <c r="B36" s="4">
        <v>80756</v>
      </c>
      <c r="C36" s="27">
        <v>8.0755999999999997</v>
      </c>
      <c r="D36" s="4">
        <v>0.73</v>
      </c>
      <c r="E36" s="36">
        <v>1372247</v>
      </c>
      <c r="F36" s="34">
        <v>5.8951879999999992</v>
      </c>
      <c r="G36" s="3">
        <v>4.2960108489999999E-6</v>
      </c>
      <c r="H36" s="3">
        <v>2020</v>
      </c>
    </row>
    <row r="37" spans="1:8" x14ac:dyDescent="0.3">
      <c r="A37" s="10" t="s">
        <v>32</v>
      </c>
      <c r="B37" s="4">
        <v>807333</v>
      </c>
      <c r="C37" s="27">
        <v>80.7333</v>
      </c>
      <c r="D37" s="4">
        <v>1.1399999999999999</v>
      </c>
      <c r="E37" s="36">
        <v>21781128</v>
      </c>
      <c r="F37" s="34">
        <v>92.035961999999998</v>
      </c>
      <c r="G37" s="3">
        <v>4.2254910759999998E-6</v>
      </c>
    </row>
    <row r="38" spans="1:8" x14ac:dyDescent="0.3">
      <c r="A38" s="10" t="s">
        <v>93</v>
      </c>
      <c r="B38" s="4">
        <v>602065</v>
      </c>
      <c r="C38" s="27">
        <v>60.206499999999998</v>
      </c>
      <c r="D38" s="4">
        <v>0.87</v>
      </c>
      <c r="E38" s="36">
        <v>12964056</v>
      </c>
      <c r="F38" s="34">
        <v>52.379655</v>
      </c>
      <c r="G38" s="3">
        <v>4.040375558E-6</v>
      </c>
    </row>
    <row r="39" spans="1:8" x14ac:dyDescent="0.3">
      <c r="A39" s="10" t="s">
        <v>101</v>
      </c>
      <c r="B39" s="4">
        <v>139838</v>
      </c>
      <c r="C39" s="27">
        <v>13.9838</v>
      </c>
      <c r="D39" s="4">
        <v>0.85899999999999999</v>
      </c>
      <c r="E39" s="36">
        <v>3337975</v>
      </c>
      <c r="F39" s="34">
        <v>12.0120842</v>
      </c>
      <c r="G39" s="3">
        <v>3.5986141900000002E-6</v>
      </c>
    </row>
    <row r="40" spans="1:8" x14ac:dyDescent="0.3">
      <c r="A40" s="10" t="s">
        <v>70</v>
      </c>
      <c r="B40" s="4">
        <v>117737</v>
      </c>
      <c r="C40" s="27">
        <v>11.7737</v>
      </c>
      <c r="D40" s="4">
        <v>0.91400000000000003</v>
      </c>
      <c r="E40" s="36">
        <v>3143991</v>
      </c>
      <c r="F40" s="34">
        <v>10.7611618</v>
      </c>
      <c r="G40" s="3">
        <v>3.4227711850000001E-6</v>
      </c>
    </row>
    <row r="41" spans="1:8" x14ac:dyDescent="0.3">
      <c r="A41" s="10" t="s">
        <v>29</v>
      </c>
      <c r="B41" s="4">
        <v>55508</v>
      </c>
      <c r="C41" s="27">
        <v>5.5507999999999997</v>
      </c>
      <c r="D41" s="4">
        <v>0.61199999999999999</v>
      </c>
      <c r="E41" s="36">
        <v>1003384</v>
      </c>
      <c r="F41" s="34">
        <v>3.3970895999999997</v>
      </c>
      <c r="G41" s="3">
        <v>3.3856326190000001E-6</v>
      </c>
      <c r="H41" s="3">
        <v>2020</v>
      </c>
    </row>
    <row r="42" spans="1:8" x14ac:dyDescent="0.3">
      <c r="A42" s="10" t="s">
        <v>37</v>
      </c>
      <c r="B42" s="4">
        <v>41926</v>
      </c>
      <c r="C42" s="27">
        <v>4.1925999999999997</v>
      </c>
      <c r="D42" s="4">
        <v>1.05</v>
      </c>
      <c r="E42" s="36">
        <v>1441553</v>
      </c>
      <c r="F42" s="34">
        <v>4.4022299999999994</v>
      </c>
      <c r="G42" s="3">
        <v>3.0538107170000001E-6</v>
      </c>
    </row>
    <row r="43" spans="1:8" x14ac:dyDescent="0.3">
      <c r="A43" s="10" t="s">
        <v>86</v>
      </c>
      <c r="B43" s="4">
        <v>539902</v>
      </c>
      <c r="C43" s="27">
        <v>53.990200000000002</v>
      </c>
      <c r="D43" s="4">
        <v>0.61099999999999999</v>
      </c>
      <c r="E43" s="36">
        <v>11780017</v>
      </c>
      <c r="F43" s="34">
        <v>32.9880122</v>
      </c>
      <c r="G43" s="3">
        <v>2.800336553E-6</v>
      </c>
    </row>
    <row r="44" spans="1:8" x14ac:dyDescent="0.3">
      <c r="A44" s="10" t="s">
        <v>110</v>
      </c>
      <c r="B44" s="4">
        <v>301552</v>
      </c>
      <c r="C44" s="27">
        <v>30.155200000000001</v>
      </c>
      <c r="D44" s="4">
        <v>0.51400000000000001</v>
      </c>
      <c r="E44" s="36">
        <v>5895908</v>
      </c>
      <c r="F44" s="34">
        <v>15.499772800000001</v>
      </c>
      <c r="G44" s="3">
        <v>2.6289034360000001E-6</v>
      </c>
    </row>
    <row r="45" spans="1:8" x14ac:dyDescent="0.3">
      <c r="A45" s="10" t="s">
        <v>95</v>
      </c>
      <c r="B45" s="4">
        <v>213075</v>
      </c>
      <c r="C45" s="27">
        <v>21.307500000000001</v>
      </c>
      <c r="D45" s="4">
        <v>0.61799999999999999</v>
      </c>
      <c r="E45" s="36">
        <v>5190705</v>
      </c>
      <c r="F45" s="34">
        <v>13.168035</v>
      </c>
      <c r="G45" s="3">
        <v>2.5368490409999999E-6</v>
      </c>
    </row>
    <row r="46" spans="1:8" x14ac:dyDescent="0.3">
      <c r="A46" s="10" t="s">
        <v>58</v>
      </c>
      <c r="B46" s="4">
        <v>304809</v>
      </c>
      <c r="C46" s="27">
        <v>30.480899999999998</v>
      </c>
      <c r="D46" s="4">
        <v>0.47499999999999998</v>
      </c>
      <c r="E46" s="36">
        <v>5707390</v>
      </c>
      <c r="F46" s="34">
        <v>14.478427499999999</v>
      </c>
      <c r="G46" s="3">
        <v>2.536786079E-6</v>
      </c>
    </row>
    <row r="47" spans="1:8" x14ac:dyDescent="0.3">
      <c r="A47" s="10" t="s">
        <v>97</v>
      </c>
      <c r="B47" s="4">
        <v>303518</v>
      </c>
      <c r="C47" s="27">
        <v>30.351800000000001</v>
      </c>
      <c r="D47" s="4">
        <v>0.41099999999999998</v>
      </c>
      <c r="E47" s="36">
        <v>6975218</v>
      </c>
      <c r="F47" s="34">
        <v>12.4745898</v>
      </c>
      <c r="G47" s="3">
        <v>1.7884157600000001E-6</v>
      </c>
    </row>
    <row r="48" spans="1:8" x14ac:dyDescent="0.3">
      <c r="A48" s="10" t="s">
        <v>69</v>
      </c>
      <c r="B48" s="4">
        <v>124227</v>
      </c>
      <c r="C48" s="27">
        <v>12.422700000000001</v>
      </c>
      <c r="D48" s="4">
        <v>0.26300000000000001</v>
      </c>
      <c r="E48" s="36">
        <v>1963692</v>
      </c>
      <c r="F48" s="34">
        <v>3.2671701000000004</v>
      </c>
      <c r="G48" s="3">
        <v>1.663789484E-6</v>
      </c>
    </row>
    <row r="49" spans="1:7" x14ac:dyDescent="0.3">
      <c r="A49" s="10" t="s">
        <v>48</v>
      </c>
      <c r="B49" s="4">
        <v>238326</v>
      </c>
      <c r="C49" s="27">
        <v>23.832599999999999</v>
      </c>
      <c r="D49" s="4">
        <v>0.309</v>
      </c>
      <c r="E49" s="36">
        <v>4509394</v>
      </c>
      <c r="F49" s="34">
        <v>7.3642734000000001</v>
      </c>
      <c r="G49" s="3">
        <v>1.6330960209999999E-6</v>
      </c>
    </row>
    <row r="50" spans="1:7" x14ac:dyDescent="0.3">
      <c r="A50" s="10" t="s">
        <v>94</v>
      </c>
      <c r="B50" s="4">
        <v>47665</v>
      </c>
      <c r="C50" s="27">
        <v>4.7664999999999997</v>
      </c>
      <c r="D50" s="4">
        <v>0.34100000000000003</v>
      </c>
      <c r="E50" s="36">
        <v>1095610</v>
      </c>
      <c r="F50" s="34">
        <v>1.6253765</v>
      </c>
      <c r="G50" s="3">
        <v>1.483535656E-6</v>
      </c>
    </row>
    <row r="51" spans="1:7" x14ac:dyDescent="0.3">
      <c r="A51" s="10" t="s">
        <v>62</v>
      </c>
      <c r="B51" s="4">
        <v>119121</v>
      </c>
      <c r="C51" s="27">
        <v>11.912100000000001</v>
      </c>
      <c r="D51" s="4">
        <v>0.27700000000000002</v>
      </c>
      <c r="E51" s="36">
        <v>2949965</v>
      </c>
      <c r="F51" s="34">
        <v>3.2996517000000005</v>
      </c>
      <c r="G51" s="3">
        <v>1.118539271E-6</v>
      </c>
    </row>
    <row r="52" spans="1:7" x14ac:dyDescent="0.3">
      <c r="A52" s="7" t="s">
        <v>57</v>
      </c>
      <c r="B52" s="4">
        <v>408277</v>
      </c>
      <c r="C52" s="4">
        <v>40.8277</v>
      </c>
      <c r="D52" s="4">
        <v>0.24299999999999999</v>
      </c>
      <c r="E52" s="36">
        <v>10050811</v>
      </c>
      <c r="F52" s="34">
        <v>9.9211311000000002</v>
      </c>
      <c r="G52" s="3">
        <v>9.8709756850000007E-7</v>
      </c>
    </row>
    <row r="55" spans="1:7" x14ac:dyDescent="0.3">
      <c r="A55" s="14"/>
    </row>
    <row r="56" spans="1:7" x14ac:dyDescent="0.3">
      <c r="A56" s="14"/>
    </row>
  </sheetData>
  <sortState xmlns:xlrd2="http://schemas.microsoft.com/office/spreadsheetml/2017/richdata2" ref="A2:H51">
    <sortCondition descending="1" ref="E2:E51"/>
  </sortState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14"/>
  <sheetViews>
    <sheetView topLeftCell="A85" workbookViewId="0">
      <selection activeCell="E10" sqref="E10"/>
    </sheetView>
  </sheetViews>
  <sheetFormatPr defaultColWidth="8.88671875" defaultRowHeight="14.4" x14ac:dyDescent="0.3"/>
  <cols>
    <col min="1" max="1" width="23" customWidth="1"/>
    <col min="2" max="2" width="14" customWidth="1"/>
  </cols>
  <sheetData>
    <row r="1" spans="1:4" x14ac:dyDescent="0.3">
      <c r="A1" t="s">
        <v>127</v>
      </c>
      <c r="B1" t="s">
        <v>128</v>
      </c>
      <c r="C1">
        <v>5</v>
      </c>
    </row>
    <row r="2" spans="1:4" x14ac:dyDescent="0.3">
      <c r="A2" t="s">
        <v>129</v>
      </c>
      <c r="B2" t="s">
        <v>128</v>
      </c>
      <c r="C2">
        <v>4</v>
      </c>
    </row>
    <row r="3" spans="1:4" x14ac:dyDescent="0.3">
      <c r="A3" t="s">
        <v>130</v>
      </c>
      <c r="B3" t="s">
        <v>128</v>
      </c>
      <c r="C3">
        <v>1</v>
      </c>
    </row>
    <row r="4" spans="1:4" x14ac:dyDescent="0.3">
      <c r="A4" t="s">
        <v>131</v>
      </c>
      <c r="B4" t="s">
        <v>128</v>
      </c>
      <c r="C4">
        <v>344</v>
      </c>
    </row>
    <row r="5" spans="1:4" x14ac:dyDescent="0.3">
      <c r="A5" t="s">
        <v>132</v>
      </c>
      <c r="B5" t="s">
        <v>128</v>
      </c>
      <c r="C5">
        <v>173</v>
      </c>
    </row>
    <row r="6" spans="1:4" x14ac:dyDescent="0.3">
      <c r="A6" t="s">
        <v>133</v>
      </c>
      <c r="B6" t="s">
        <v>128</v>
      </c>
      <c r="C6">
        <v>1</v>
      </c>
    </row>
    <row r="7" spans="1:4" x14ac:dyDescent="0.3">
      <c r="A7" t="s">
        <v>134</v>
      </c>
      <c r="B7" t="s">
        <v>128</v>
      </c>
      <c r="C7">
        <v>238</v>
      </c>
    </row>
    <row r="8" spans="1:4" x14ac:dyDescent="0.3">
      <c r="A8" t="s">
        <v>135</v>
      </c>
      <c r="B8" t="s">
        <v>128</v>
      </c>
      <c r="C8">
        <v>3</v>
      </c>
    </row>
    <row r="9" spans="1:4" x14ac:dyDescent="0.3">
      <c r="A9" t="s">
        <v>136</v>
      </c>
      <c r="B9" t="s">
        <v>128</v>
      </c>
      <c r="C9">
        <v>2</v>
      </c>
    </row>
    <row r="10" spans="1:4" x14ac:dyDescent="0.3">
      <c r="A10" t="s">
        <v>137</v>
      </c>
      <c r="B10" t="s">
        <v>128</v>
      </c>
      <c r="C10">
        <v>20</v>
      </c>
      <c r="D10">
        <f>SUM(C1:C10)</f>
        <v>791</v>
      </c>
    </row>
    <row r="11" spans="1:4" x14ac:dyDescent="0.3">
      <c r="A11" t="s">
        <v>138</v>
      </c>
      <c r="B11" t="s">
        <v>139</v>
      </c>
      <c r="C11">
        <v>179</v>
      </c>
    </row>
    <row r="12" spans="1:4" x14ac:dyDescent="0.3">
      <c r="A12" t="s">
        <v>140</v>
      </c>
      <c r="B12" t="s">
        <v>139</v>
      </c>
      <c r="C12">
        <v>9</v>
      </c>
    </row>
    <row r="13" spans="1:4" x14ac:dyDescent="0.3">
      <c r="A13" t="s">
        <v>141</v>
      </c>
      <c r="B13" t="s">
        <v>139</v>
      </c>
      <c r="C13">
        <v>10</v>
      </c>
    </row>
    <row r="14" spans="1:4" x14ac:dyDescent="0.3">
      <c r="A14" t="s">
        <v>142</v>
      </c>
      <c r="B14" t="s">
        <v>139</v>
      </c>
      <c r="C14">
        <v>8</v>
      </c>
      <c r="D14">
        <f>SUM(C11:C14)</f>
        <v>206</v>
      </c>
    </row>
    <row r="15" spans="1:4" x14ac:dyDescent="0.3">
      <c r="A15" t="s">
        <v>143</v>
      </c>
      <c r="B15" t="s">
        <v>20</v>
      </c>
      <c r="C15">
        <v>1</v>
      </c>
    </row>
    <row r="16" spans="1:4" x14ac:dyDescent="0.3">
      <c r="A16" t="s">
        <v>144</v>
      </c>
      <c r="B16" t="s">
        <v>20</v>
      </c>
      <c r="C16">
        <v>2</v>
      </c>
    </row>
    <row r="17" spans="1:3" x14ac:dyDescent="0.3">
      <c r="A17" t="s">
        <v>145</v>
      </c>
      <c r="B17" t="s">
        <v>20</v>
      </c>
      <c r="C17">
        <v>7</v>
      </c>
    </row>
    <row r="18" spans="1:3" x14ac:dyDescent="0.3">
      <c r="A18" t="s">
        <v>146</v>
      </c>
      <c r="B18" t="s">
        <v>20</v>
      </c>
      <c r="C18">
        <v>284</v>
      </c>
    </row>
    <row r="19" spans="1:3" x14ac:dyDescent="0.3">
      <c r="A19" t="s">
        <v>147</v>
      </c>
      <c r="B19" t="s">
        <v>20</v>
      </c>
      <c r="C19">
        <v>4</v>
      </c>
    </row>
    <row r="20" spans="1:3" x14ac:dyDescent="0.3">
      <c r="A20" t="s">
        <v>148</v>
      </c>
      <c r="B20" t="s">
        <v>20</v>
      </c>
      <c r="C20">
        <v>263</v>
      </c>
    </row>
    <row r="21" spans="1:3" x14ac:dyDescent="0.3">
      <c r="A21" t="s">
        <v>149</v>
      </c>
      <c r="B21" t="s">
        <v>20</v>
      </c>
      <c r="C21">
        <v>2</v>
      </c>
    </row>
    <row r="22" spans="1:3" x14ac:dyDescent="0.3">
      <c r="A22" t="s">
        <v>150</v>
      </c>
      <c r="B22" t="s">
        <v>20</v>
      </c>
      <c r="C22">
        <v>4</v>
      </c>
    </row>
    <row r="23" spans="1:3" x14ac:dyDescent="0.3">
      <c r="A23" t="s">
        <v>151</v>
      </c>
      <c r="B23" t="s">
        <v>20</v>
      </c>
      <c r="C23">
        <v>313</v>
      </c>
    </row>
    <row r="24" spans="1:3" x14ac:dyDescent="0.3">
      <c r="A24" t="s">
        <v>152</v>
      </c>
      <c r="B24" t="s">
        <v>20</v>
      </c>
      <c r="C24">
        <v>11</v>
      </c>
    </row>
    <row r="25" spans="1:3" x14ac:dyDescent="0.3">
      <c r="A25" t="s">
        <v>153</v>
      </c>
      <c r="B25" t="s">
        <v>20</v>
      </c>
      <c r="C25">
        <v>313</v>
      </c>
    </row>
    <row r="26" spans="1:3" x14ac:dyDescent="0.3">
      <c r="A26" t="s">
        <v>154</v>
      </c>
      <c r="B26" t="s">
        <v>20</v>
      </c>
      <c r="C26">
        <v>1</v>
      </c>
    </row>
    <row r="27" spans="1:3" x14ac:dyDescent="0.3">
      <c r="A27" t="s">
        <v>155</v>
      </c>
      <c r="B27" t="s">
        <v>20</v>
      </c>
      <c r="C27">
        <v>54</v>
      </c>
    </row>
    <row r="28" spans="1:3" x14ac:dyDescent="0.3">
      <c r="A28" t="s">
        <v>156</v>
      </c>
      <c r="B28" t="s">
        <v>20</v>
      </c>
      <c r="C28">
        <v>9</v>
      </c>
    </row>
    <row r="29" spans="1:3" x14ac:dyDescent="0.3">
      <c r="A29" t="s">
        <v>157</v>
      </c>
      <c r="B29" t="s">
        <v>20</v>
      </c>
      <c r="C29">
        <v>6</v>
      </c>
    </row>
    <row r="30" spans="1:3" x14ac:dyDescent="0.3">
      <c r="A30" t="s">
        <v>158</v>
      </c>
      <c r="B30" t="s">
        <v>20</v>
      </c>
      <c r="C30">
        <v>12</v>
      </c>
    </row>
    <row r="31" spans="1:3" x14ac:dyDescent="0.3">
      <c r="A31" t="s">
        <v>159</v>
      </c>
      <c r="B31" t="s">
        <v>20</v>
      </c>
      <c r="C31">
        <v>26</v>
      </c>
    </row>
    <row r="32" spans="1:3" x14ac:dyDescent="0.3">
      <c r="A32" t="s">
        <v>160</v>
      </c>
      <c r="B32" t="s">
        <v>20</v>
      </c>
      <c r="C32">
        <v>524</v>
      </c>
    </row>
    <row r="33" spans="1:4" x14ac:dyDescent="0.3">
      <c r="A33" t="s">
        <v>161</v>
      </c>
      <c r="B33" t="s">
        <v>20</v>
      </c>
      <c r="C33">
        <v>580</v>
      </c>
    </row>
    <row r="34" spans="1:4" x14ac:dyDescent="0.3">
      <c r="A34" t="s">
        <v>162</v>
      </c>
      <c r="B34" t="s">
        <v>20</v>
      </c>
      <c r="C34">
        <v>77</v>
      </c>
    </row>
    <row r="35" spans="1:4" x14ac:dyDescent="0.3">
      <c r="A35" t="s">
        <v>163</v>
      </c>
      <c r="B35" t="s">
        <v>20</v>
      </c>
      <c r="C35">
        <v>106</v>
      </c>
    </row>
    <row r="36" spans="1:4" x14ac:dyDescent="0.3">
      <c r="A36" t="s">
        <v>164</v>
      </c>
      <c r="B36" t="s">
        <v>20</v>
      </c>
      <c r="C36">
        <v>3</v>
      </c>
      <c r="D36">
        <f>SUM(C15:C36)</f>
        <v>2602</v>
      </c>
    </row>
    <row r="37" spans="1:4" x14ac:dyDescent="0.3">
      <c r="A37" t="s">
        <v>165</v>
      </c>
      <c r="B37" t="s">
        <v>39</v>
      </c>
      <c r="C37">
        <v>3</v>
      </c>
    </row>
    <row r="38" spans="1:4" x14ac:dyDescent="0.3">
      <c r="A38" t="s">
        <v>166</v>
      </c>
      <c r="B38" t="s">
        <v>39</v>
      </c>
      <c r="C38">
        <v>155</v>
      </c>
    </row>
    <row r="39" spans="1:4" x14ac:dyDescent="0.3">
      <c r="A39" t="s">
        <v>167</v>
      </c>
      <c r="B39" t="s">
        <v>39</v>
      </c>
      <c r="C39">
        <v>5</v>
      </c>
      <c r="D39">
        <f>SUM(C37:C39)</f>
        <v>163</v>
      </c>
    </row>
    <row r="40" spans="1:4" x14ac:dyDescent="0.3">
      <c r="A40" t="s">
        <v>168</v>
      </c>
      <c r="B40" t="s">
        <v>70</v>
      </c>
      <c r="C40">
        <v>8</v>
      </c>
    </row>
    <row r="41" spans="1:4" x14ac:dyDescent="0.3">
      <c r="A41" t="s">
        <v>169</v>
      </c>
      <c r="B41" t="s">
        <v>70</v>
      </c>
      <c r="C41">
        <v>464</v>
      </c>
      <c r="D41">
        <f>SUM(C40:C41)</f>
        <v>472</v>
      </c>
    </row>
    <row r="42" spans="1:4" x14ac:dyDescent="0.3">
      <c r="A42" t="s">
        <v>170</v>
      </c>
      <c r="B42" t="s">
        <v>11</v>
      </c>
      <c r="C42">
        <v>5</v>
      </c>
    </row>
    <row r="43" spans="1:4" x14ac:dyDescent="0.3">
      <c r="A43" t="s">
        <v>171</v>
      </c>
      <c r="B43" t="s">
        <v>11</v>
      </c>
      <c r="C43">
        <v>4</v>
      </c>
    </row>
    <row r="44" spans="1:4" x14ac:dyDescent="0.3">
      <c r="A44" t="s">
        <v>172</v>
      </c>
      <c r="B44" t="s">
        <v>11</v>
      </c>
      <c r="C44">
        <v>385</v>
      </c>
    </row>
    <row r="45" spans="1:4" x14ac:dyDescent="0.3">
      <c r="A45" t="s">
        <v>173</v>
      </c>
      <c r="B45" t="s">
        <v>11</v>
      </c>
      <c r="C45">
        <v>2</v>
      </c>
    </row>
    <row r="46" spans="1:4" x14ac:dyDescent="0.3">
      <c r="A46" t="s">
        <v>174</v>
      </c>
      <c r="B46" t="s">
        <v>11</v>
      </c>
      <c r="C46">
        <v>17</v>
      </c>
      <c r="D46">
        <f>SUM(C42:C46)</f>
        <v>413</v>
      </c>
    </row>
    <row r="47" spans="1:4" x14ac:dyDescent="0.3">
      <c r="A47" t="s">
        <v>175</v>
      </c>
      <c r="B47" t="s">
        <v>10</v>
      </c>
      <c r="C47">
        <v>231</v>
      </c>
    </row>
    <row r="48" spans="1:4" x14ac:dyDescent="0.3">
      <c r="A48" t="s">
        <v>176</v>
      </c>
      <c r="B48" t="s">
        <v>10</v>
      </c>
      <c r="C48">
        <v>98</v>
      </c>
      <c r="D48">
        <f>SUM(C47:C48)</f>
        <v>329</v>
      </c>
    </row>
    <row r="49" spans="1:4" x14ac:dyDescent="0.3">
      <c r="A49" t="s">
        <v>177</v>
      </c>
      <c r="B49" t="s">
        <v>178</v>
      </c>
      <c r="C49">
        <v>143</v>
      </c>
      <c r="D49">
        <v>143</v>
      </c>
    </row>
    <row r="50" spans="1:4" x14ac:dyDescent="0.3">
      <c r="A50" t="s">
        <v>179</v>
      </c>
      <c r="B50" t="s">
        <v>180</v>
      </c>
      <c r="C50">
        <v>2</v>
      </c>
    </row>
    <row r="51" spans="1:4" x14ac:dyDescent="0.3">
      <c r="A51" t="s">
        <v>181</v>
      </c>
      <c r="B51" t="s">
        <v>180</v>
      </c>
      <c r="C51">
        <v>144</v>
      </c>
      <c r="D51">
        <v>146</v>
      </c>
    </row>
    <row r="52" spans="1:4" x14ac:dyDescent="0.3">
      <c r="A52" t="s">
        <v>182</v>
      </c>
      <c r="B52" t="s">
        <v>101</v>
      </c>
      <c r="C52">
        <v>3</v>
      </c>
    </row>
    <row r="53" spans="1:4" x14ac:dyDescent="0.3">
      <c r="A53" t="s">
        <v>183</v>
      </c>
      <c r="B53" t="s">
        <v>101</v>
      </c>
      <c r="C53">
        <v>197</v>
      </c>
    </row>
    <row r="54" spans="1:4" x14ac:dyDescent="0.3">
      <c r="A54" t="s">
        <v>184</v>
      </c>
      <c r="B54" t="s">
        <v>101</v>
      </c>
      <c r="C54">
        <v>29</v>
      </c>
    </row>
    <row r="55" spans="1:4" x14ac:dyDescent="0.3">
      <c r="A55" t="s">
        <v>185</v>
      </c>
      <c r="B55" t="s">
        <v>101</v>
      </c>
      <c r="C55">
        <v>1</v>
      </c>
      <c r="D55">
        <f>SUM(C52:C55)</f>
        <v>230</v>
      </c>
    </row>
    <row r="56" spans="1:4" x14ac:dyDescent="0.3">
      <c r="A56" t="s">
        <v>186</v>
      </c>
      <c r="B56" t="s">
        <v>24</v>
      </c>
      <c r="C56">
        <v>3</v>
      </c>
    </row>
    <row r="57" spans="1:4" x14ac:dyDescent="0.3">
      <c r="A57" t="s">
        <v>187</v>
      </c>
      <c r="B57" t="s">
        <v>24</v>
      </c>
      <c r="C57">
        <v>2</v>
      </c>
    </row>
    <row r="58" spans="1:4" x14ac:dyDescent="0.3">
      <c r="A58" t="s">
        <v>188</v>
      </c>
      <c r="B58" t="s">
        <v>24</v>
      </c>
      <c r="C58">
        <v>37</v>
      </c>
    </row>
    <row r="59" spans="1:4" x14ac:dyDescent="0.3">
      <c r="A59" t="s">
        <v>189</v>
      </c>
      <c r="B59" t="s">
        <v>24</v>
      </c>
      <c r="C59">
        <v>289</v>
      </c>
    </row>
    <row r="60" spans="1:4" x14ac:dyDescent="0.3">
      <c r="A60" t="s">
        <v>190</v>
      </c>
      <c r="B60" t="s">
        <v>24</v>
      </c>
      <c r="C60">
        <v>37</v>
      </c>
    </row>
    <row r="61" spans="1:4" x14ac:dyDescent="0.3">
      <c r="A61" t="s">
        <v>191</v>
      </c>
      <c r="B61" t="s">
        <v>24</v>
      </c>
      <c r="C61">
        <v>4</v>
      </c>
    </row>
    <row r="62" spans="1:4" x14ac:dyDescent="0.3">
      <c r="A62" t="s">
        <v>192</v>
      </c>
      <c r="B62" t="s">
        <v>24</v>
      </c>
      <c r="C62">
        <v>6</v>
      </c>
      <c r="D62">
        <f>SUM(C56:C62)</f>
        <v>378</v>
      </c>
    </row>
    <row r="63" spans="1:4" x14ac:dyDescent="0.3">
      <c r="A63" t="s">
        <v>193</v>
      </c>
      <c r="B63" t="s">
        <v>77</v>
      </c>
      <c r="C63">
        <v>2</v>
      </c>
    </row>
    <row r="64" spans="1:4" x14ac:dyDescent="0.3">
      <c r="A64" t="s">
        <v>194</v>
      </c>
      <c r="B64" t="s">
        <v>77</v>
      </c>
      <c r="C64">
        <v>232</v>
      </c>
    </row>
    <row r="65" spans="1:4" x14ac:dyDescent="0.3">
      <c r="A65" t="s">
        <v>195</v>
      </c>
      <c r="B65" t="s">
        <v>77</v>
      </c>
      <c r="C65">
        <v>210</v>
      </c>
    </row>
    <row r="66" spans="1:4" x14ac:dyDescent="0.3">
      <c r="A66" t="s">
        <v>196</v>
      </c>
      <c r="B66" t="s">
        <v>77</v>
      </c>
      <c r="C66">
        <v>4</v>
      </c>
      <c r="D66">
        <f>SUM(C63:C66)</f>
        <v>448</v>
      </c>
    </row>
    <row r="67" spans="1:4" x14ac:dyDescent="0.3">
      <c r="A67" t="s">
        <v>197</v>
      </c>
      <c r="B67" t="s">
        <v>83</v>
      </c>
      <c r="C67">
        <v>144</v>
      </c>
    </row>
    <row r="68" spans="1:4" x14ac:dyDescent="0.3">
      <c r="A68" t="s">
        <v>198</v>
      </c>
      <c r="B68" t="s">
        <v>83</v>
      </c>
      <c r="C68">
        <v>146</v>
      </c>
    </row>
    <row r="69" spans="1:4" x14ac:dyDescent="0.3">
      <c r="A69" t="s">
        <v>199</v>
      </c>
      <c r="B69" t="s">
        <v>83</v>
      </c>
      <c r="C69">
        <v>14</v>
      </c>
      <c r="D69">
        <f>SUM(C67:C69)</f>
        <v>304</v>
      </c>
    </row>
    <row r="70" spans="1:4" x14ac:dyDescent="0.3">
      <c r="A70" t="s">
        <v>200</v>
      </c>
      <c r="B70" t="s">
        <v>96</v>
      </c>
      <c r="C70">
        <v>30</v>
      </c>
    </row>
    <row r="71" spans="1:4" x14ac:dyDescent="0.3">
      <c r="A71" t="s">
        <v>201</v>
      </c>
      <c r="B71" t="s">
        <v>96</v>
      </c>
      <c r="C71">
        <v>147</v>
      </c>
      <c r="D71">
        <v>177</v>
      </c>
    </row>
    <row r="72" spans="1:4" x14ac:dyDescent="0.3">
      <c r="A72" t="s">
        <v>202</v>
      </c>
      <c r="B72" t="s">
        <v>69</v>
      </c>
      <c r="C72">
        <v>159</v>
      </c>
    </row>
    <row r="73" spans="1:4" x14ac:dyDescent="0.3">
      <c r="A73" t="s">
        <v>203</v>
      </c>
      <c r="B73" t="s">
        <v>69</v>
      </c>
      <c r="C73">
        <v>191</v>
      </c>
      <c r="D73">
        <f>SUM(C72:C73)</f>
        <v>350</v>
      </c>
    </row>
    <row r="74" spans="1:4" x14ac:dyDescent="0.3">
      <c r="A74" t="s">
        <v>204</v>
      </c>
      <c r="B74" t="s">
        <v>47</v>
      </c>
      <c r="C74">
        <v>9</v>
      </c>
    </row>
    <row r="75" spans="1:4" x14ac:dyDescent="0.3">
      <c r="A75" t="s">
        <v>205</v>
      </c>
      <c r="B75" t="s">
        <v>47</v>
      </c>
      <c r="C75">
        <v>163</v>
      </c>
    </row>
    <row r="76" spans="1:4" x14ac:dyDescent="0.3">
      <c r="A76" t="s">
        <v>206</v>
      </c>
      <c r="B76" t="s">
        <v>47</v>
      </c>
      <c r="C76">
        <v>8</v>
      </c>
    </row>
    <row r="77" spans="1:4" x14ac:dyDescent="0.3">
      <c r="A77" t="s">
        <v>207</v>
      </c>
      <c r="B77" t="s">
        <v>47</v>
      </c>
      <c r="C77">
        <v>156</v>
      </c>
      <c r="D77">
        <f>SUM(C74:C77)</f>
        <v>336</v>
      </c>
    </row>
    <row r="78" spans="1:4" x14ac:dyDescent="0.3">
      <c r="A78" t="s">
        <v>208</v>
      </c>
      <c r="B78" t="s">
        <v>88</v>
      </c>
      <c r="C78">
        <v>18</v>
      </c>
    </row>
    <row r="79" spans="1:4" x14ac:dyDescent="0.3">
      <c r="A79" t="s">
        <v>209</v>
      </c>
      <c r="B79" t="s">
        <v>88</v>
      </c>
      <c r="C79">
        <v>268</v>
      </c>
    </row>
    <row r="80" spans="1:4" x14ac:dyDescent="0.3">
      <c r="A80" t="s">
        <v>210</v>
      </c>
      <c r="B80" t="s">
        <v>88</v>
      </c>
      <c r="C80">
        <v>1</v>
      </c>
      <c r="D80">
        <f>SUM(C78:C80)</f>
        <v>287</v>
      </c>
    </row>
    <row r="81" spans="1:3" x14ac:dyDescent="0.3">
      <c r="A81" t="s">
        <v>211</v>
      </c>
      <c r="B81" t="s">
        <v>100</v>
      </c>
      <c r="C81">
        <v>28</v>
      </c>
    </row>
    <row r="82" spans="1:3" x14ac:dyDescent="0.3">
      <c r="A82" t="s">
        <v>212</v>
      </c>
      <c r="B82" t="s">
        <v>100</v>
      </c>
      <c r="C82">
        <v>2</v>
      </c>
    </row>
    <row r="83" spans="1:3" x14ac:dyDescent="0.3">
      <c r="A83" t="s">
        <v>213</v>
      </c>
      <c r="B83" t="s">
        <v>100</v>
      </c>
      <c r="C83">
        <v>10</v>
      </c>
    </row>
    <row r="84" spans="1:3" x14ac:dyDescent="0.3">
      <c r="A84" t="s">
        <v>214</v>
      </c>
      <c r="B84" t="s">
        <v>100</v>
      </c>
      <c r="C84">
        <v>4</v>
      </c>
    </row>
    <row r="85" spans="1:3" x14ac:dyDescent="0.3">
      <c r="A85" t="s">
        <v>215</v>
      </c>
      <c r="B85" t="s">
        <v>100</v>
      </c>
      <c r="C85">
        <v>6</v>
      </c>
    </row>
    <row r="86" spans="1:3" x14ac:dyDescent="0.3">
      <c r="A86" t="s">
        <v>216</v>
      </c>
      <c r="B86" t="s">
        <v>100</v>
      </c>
      <c r="C86">
        <v>6</v>
      </c>
    </row>
    <row r="87" spans="1:3" x14ac:dyDescent="0.3">
      <c r="A87" t="s">
        <v>217</v>
      </c>
      <c r="B87" t="s">
        <v>100</v>
      </c>
      <c r="C87">
        <v>5</v>
      </c>
    </row>
    <row r="88" spans="1:3" x14ac:dyDescent="0.3">
      <c r="A88" t="s">
        <v>218</v>
      </c>
      <c r="B88" t="s">
        <v>100</v>
      </c>
      <c r="C88">
        <v>3</v>
      </c>
    </row>
    <row r="89" spans="1:3" x14ac:dyDescent="0.3">
      <c r="A89" t="s">
        <v>219</v>
      </c>
      <c r="B89" t="s">
        <v>100</v>
      </c>
      <c r="C89">
        <v>9</v>
      </c>
    </row>
    <row r="90" spans="1:3" x14ac:dyDescent="0.3">
      <c r="A90" t="s">
        <v>220</v>
      </c>
      <c r="B90" t="s">
        <v>100</v>
      </c>
      <c r="C90">
        <v>5</v>
      </c>
    </row>
    <row r="91" spans="1:3" x14ac:dyDescent="0.3">
      <c r="A91" t="s">
        <v>221</v>
      </c>
      <c r="B91" t="s">
        <v>100</v>
      </c>
      <c r="C91">
        <v>205</v>
      </c>
    </row>
    <row r="92" spans="1:3" x14ac:dyDescent="0.3">
      <c r="A92" t="s">
        <v>222</v>
      </c>
      <c r="B92" t="s">
        <v>100</v>
      </c>
      <c r="C92">
        <v>13</v>
      </c>
    </row>
    <row r="93" spans="1:3" x14ac:dyDescent="0.3">
      <c r="A93" t="s">
        <v>223</v>
      </c>
      <c r="B93" t="s">
        <v>100</v>
      </c>
      <c r="C93">
        <v>2</v>
      </c>
    </row>
    <row r="94" spans="1:3" x14ac:dyDescent="0.3">
      <c r="A94" t="s">
        <v>224</v>
      </c>
      <c r="B94" t="s">
        <v>100</v>
      </c>
      <c r="C94">
        <v>473</v>
      </c>
    </row>
    <row r="95" spans="1:3" x14ac:dyDescent="0.3">
      <c r="A95" t="s">
        <v>225</v>
      </c>
      <c r="B95" t="s">
        <v>100</v>
      </c>
      <c r="C95">
        <v>8</v>
      </c>
    </row>
    <row r="96" spans="1:3" x14ac:dyDescent="0.3">
      <c r="A96" t="s">
        <v>226</v>
      </c>
      <c r="B96" t="s">
        <v>100</v>
      </c>
      <c r="C96">
        <v>297</v>
      </c>
    </row>
    <row r="97" spans="1:4" x14ac:dyDescent="0.3">
      <c r="A97" t="s">
        <v>227</v>
      </c>
      <c r="B97" t="s">
        <v>100</v>
      </c>
      <c r="C97">
        <v>16</v>
      </c>
    </row>
    <row r="98" spans="1:4" x14ac:dyDescent="0.3">
      <c r="A98" t="s">
        <v>228</v>
      </c>
      <c r="B98" t="s">
        <v>100</v>
      </c>
      <c r="C98">
        <v>4</v>
      </c>
    </row>
    <row r="99" spans="1:4" x14ac:dyDescent="0.3">
      <c r="A99" t="s">
        <v>229</v>
      </c>
      <c r="B99" t="s">
        <v>100</v>
      </c>
      <c r="C99">
        <v>8</v>
      </c>
    </row>
    <row r="100" spans="1:4" x14ac:dyDescent="0.3">
      <c r="A100" t="s">
        <v>230</v>
      </c>
      <c r="B100" t="s">
        <v>100</v>
      </c>
      <c r="C100">
        <v>9</v>
      </c>
    </row>
    <row r="101" spans="1:4" x14ac:dyDescent="0.3">
      <c r="A101" t="s">
        <v>231</v>
      </c>
      <c r="B101" t="s">
        <v>100</v>
      </c>
      <c r="C101">
        <v>944</v>
      </c>
    </row>
    <row r="102" spans="1:4" x14ac:dyDescent="0.3">
      <c r="A102" t="s">
        <v>232</v>
      </c>
      <c r="B102" t="s">
        <v>100</v>
      </c>
      <c r="C102">
        <v>6</v>
      </c>
    </row>
    <row r="103" spans="1:4" x14ac:dyDescent="0.3">
      <c r="A103" t="s">
        <v>233</v>
      </c>
      <c r="B103" t="s">
        <v>100</v>
      </c>
      <c r="C103">
        <v>4</v>
      </c>
    </row>
    <row r="104" spans="1:4" x14ac:dyDescent="0.3">
      <c r="A104" t="s">
        <v>133</v>
      </c>
      <c r="B104" t="s">
        <v>100</v>
      </c>
      <c r="C104">
        <v>2</v>
      </c>
    </row>
    <row r="105" spans="1:4" x14ac:dyDescent="0.3">
      <c r="A105" t="s">
        <v>234</v>
      </c>
      <c r="B105" t="s">
        <v>100</v>
      </c>
      <c r="C105">
        <v>1</v>
      </c>
      <c r="D105">
        <f>SUM(C81:C105)</f>
        <v>2070</v>
      </c>
    </row>
    <row r="106" spans="1:4" x14ac:dyDescent="0.3">
      <c r="A106" t="s">
        <v>235</v>
      </c>
      <c r="B106" t="s">
        <v>58</v>
      </c>
      <c r="C106">
        <v>3</v>
      </c>
    </row>
    <row r="107" spans="1:4" x14ac:dyDescent="0.3">
      <c r="A107" t="s">
        <v>236</v>
      </c>
      <c r="B107" t="s">
        <v>58</v>
      </c>
      <c r="C107">
        <v>9</v>
      </c>
    </row>
    <row r="108" spans="1:4" x14ac:dyDescent="0.3">
      <c r="A108" t="s">
        <v>237</v>
      </c>
      <c r="B108" t="s">
        <v>58</v>
      </c>
      <c r="C108">
        <v>535</v>
      </c>
    </row>
    <row r="109" spans="1:4" x14ac:dyDescent="0.3">
      <c r="A109" t="s">
        <v>238</v>
      </c>
      <c r="B109" t="s">
        <v>58</v>
      </c>
      <c r="C109">
        <v>1</v>
      </c>
    </row>
    <row r="110" spans="1:4" x14ac:dyDescent="0.3">
      <c r="A110" t="s">
        <v>239</v>
      </c>
      <c r="B110" t="s">
        <v>58</v>
      </c>
      <c r="C110">
        <v>12</v>
      </c>
      <c r="D110">
        <f>SUM(C106:C110)</f>
        <v>560</v>
      </c>
    </row>
    <row r="111" spans="1:4" x14ac:dyDescent="0.3">
      <c r="A111" t="s">
        <v>240</v>
      </c>
      <c r="B111" t="s">
        <v>46</v>
      </c>
      <c r="C111">
        <v>5</v>
      </c>
    </row>
    <row r="112" spans="1:4" x14ac:dyDescent="0.3">
      <c r="A112" t="s">
        <v>241</v>
      </c>
      <c r="B112" t="s">
        <v>46</v>
      </c>
      <c r="C112">
        <v>235</v>
      </c>
    </row>
    <row r="113" spans="1:4" x14ac:dyDescent="0.3">
      <c r="A113" t="s">
        <v>242</v>
      </c>
      <c r="B113" t="s">
        <v>46</v>
      </c>
      <c r="C113">
        <v>3</v>
      </c>
    </row>
    <row r="114" spans="1:4" x14ac:dyDescent="0.3">
      <c r="A114" t="s">
        <v>243</v>
      </c>
      <c r="B114" t="s">
        <v>46</v>
      </c>
      <c r="C114">
        <v>22</v>
      </c>
    </row>
    <row r="115" spans="1:4" x14ac:dyDescent="0.3">
      <c r="A115" t="s">
        <v>244</v>
      </c>
      <c r="B115" t="s">
        <v>46</v>
      </c>
      <c r="C115">
        <v>3</v>
      </c>
      <c r="D115">
        <f>SUM(C111:C115)</f>
        <v>268</v>
      </c>
    </row>
    <row r="116" spans="1:4" x14ac:dyDescent="0.3">
      <c r="A116" t="s">
        <v>245</v>
      </c>
      <c r="B116" t="s">
        <v>63</v>
      </c>
      <c r="C116">
        <v>272</v>
      </c>
    </row>
    <row r="117" spans="1:4" x14ac:dyDescent="0.3">
      <c r="A117" t="s">
        <v>246</v>
      </c>
      <c r="B117" t="s">
        <v>63</v>
      </c>
      <c r="C117">
        <v>8</v>
      </c>
    </row>
    <row r="118" spans="1:4" x14ac:dyDescent="0.3">
      <c r="A118" t="s">
        <v>247</v>
      </c>
      <c r="B118" t="s">
        <v>63</v>
      </c>
      <c r="C118">
        <v>5</v>
      </c>
    </row>
    <row r="119" spans="1:4" x14ac:dyDescent="0.3">
      <c r="A119" t="s">
        <v>248</v>
      </c>
      <c r="B119" t="s">
        <v>63</v>
      </c>
      <c r="C119">
        <v>5</v>
      </c>
    </row>
    <row r="120" spans="1:4" x14ac:dyDescent="0.3">
      <c r="A120" t="s">
        <v>249</v>
      </c>
      <c r="B120" t="s">
        <v>63</v>
      </c>
      <c r="C120">
        <v>117</v>
      </c>
    </row>
    <row r="121" spans="1:4" x14ac:dyDescent="0.3">
      <c r="A121" t="s">
        <v>250</v>
      </c>
      <c r="B121" t="s">
        <v>63</v>
      </c>
      <c r="C121">
        <v>2</v>
      </c>
      <c r="D121">
        <f>SUM(C116:C121)</f>
        <v>409</v>
      </c>
    </row>
    <row r="122" spans="1:4" x14ac:dyDescent="0.3">
      <c r="A122" t="s">
        <v>251</v>
      </c>
      <c r="B122" t="s">
        <v>16</v>
      </c>
      <c r="C122">
        <v>27</v>
      </c>
    </row>
    <row r="123" spans="1:4" x14ac:dyDescent="0.3">
      <c r="A123" t="s">
        <v>252</v>
      </c>
      <c r="B123" t="s">
        <v>16</v>
      </c>
      <c r="C123">
        <v>1</v>
      </c>
    </row>
    <row r="124" spans="1:4" x14ac:dyDescent="0.3">
      <c r="A124" t="s">
        <v>253</v>
      </c>
      <c r="B124" t="s">
        <v>16</v>
      </c>
      <c r="C124">
        <v>225</v>
      </c>
    </row>
    <row r="125" spans="1:4" x14ac:dyDescent="0.3">
      <c r="A125" t="s">
        <v>254</v>
      </c>
      <c r="B125" t="s">
        <v>16</v>
      </c>
      <c r="C125">
        <v>3</v>
      </c>
    </row>
    <row r="126" spans="1:4" x14ac:dyDescent="0.3">
      <c r="A126" t="s">
        <v>255</v>
      </c>
      <c r="B126" t="s">
        <v>16</v>
      </c>
      <c r="C126">
        <v>2</v>
      </c>
      <c r="D126">
        <f>SUM(C122:C126)</f>
        <v>258</v>
      </c>
    </row>
    <row r="127" spans="1:4" x14ac:dyDescent="0.3">
      <c r="A127" t="s">
        <v>256</v>
      </c>
      <c r="B127" t="s">
        <v>49</v>
      </c>
      <c r="C127">
        <v>12</v>
      </c>
    </row>
    <row r="128" spans="1:4" x14ac:dyDescent="0.3">
      <c r="A128" t="s">
        <v>257</v>
      </c>
      <c r="B128" t="s">
        <v>49</v>
      </c>
      <c r="C128">
        <v>5</v>
      </c>
    </row>
    <row r="129" spans="1:4" x14ac:dyDescent="0.3">
      <c r="A129" t="s">
        <v>258</v>
      </c>
      <c r="B129" t="s">
        <v>49</v>
      </c>
      <c r="C129">
        <v>3</v>
      </c>
    </row>
    <row r="130" spans="1:4" x14ac:dyDescent="0.3">
      <c r="A130" t="s">
        <v>259</v>
      </c>
      <c r="B130" t="s">
        <v>49</v>
      </c>
      <c r="C130">
        <v>2</v>
      </c>
    </row>
    <row r="131" spans="1:4" x14ac:dyDescent="0.3">
      <c r="A131" t="s">
        <v>260</v>
      </c>
      <c r="B131" t="s">
        <v>49</v>
      </c>
      <c r="C131">
        <v>205</v>
      </c>
    </row>
    <row r="132" spans="1:4" x14ac:dyDescent="0.3">
      <c r="A132" t="s">
        <v>261</v>
      </c>
      <c r="B132" t="s">
        <v>49</v>
      </c>
      <c r="C132">
        <v>202</v>
      </c>
      <c r="D132">
        <f>SUM(C127:C132)</f>
        <v>429</v>
      </c>
    </row>
    <row r="133" spans="1:4" x14ac:dyDescent="0.3">
      <c r="A133" t="s">
        <v>262</v>
      </c>
      <c r="B133" t="s">
        <v>110</v>
      </c>
      <c r="C133">
        <v>2</v>
      </c>
    </row>
    <row r="134" spans="1:4" x14ac:dyDescent="0.3">
      <c r="A134" t="s">
        <v>263</v>
      </c>
      <c r="B134" t="s">
        <v>110</v>
      </c>
      <c r="C134">
        <v>215</v>
      </c>
    </row>
    <row r="135" spans="1:4" x14ac:dyDescent="0.3">
      <c r="A135" t="s">
        <v>264</v>
      </c>
      <c r="B135" t="s">
        <v>110</v>
      </c>
      <c r="C135">
        <v>1</v>
      </c>
    </row>
    <row r="136" spans="1:4" x14ac:dyDescent="0.3">
      <c r="A136" t="s">
        <v>265</v>
      </c>
      <c r="B136" t="s">
        <v>110</v>
      </c>
      <c r="C136">
        <v>2</v>
      </c>
    </row>
    <row r="137" spans="1:4" x14ac:dyDescent="0.3">
      <c r="A137" t="s">
        <v>266</v>
      </c>
      <c r="B137" t="s">
        <v>110</v>
      </c>
      <c r="C137">
        <v>7</v>
      </c>
    </row>
    <row r="138" spans="1:4" x14ac:dyDescent="0.3">
      <c r="A138" t="s">
        <v>267</v>
      </c>
      <c r="B138" t="s">
        <v>110</v>
      </c>
      <c r="C138">
        <v>12</v>
      </c>
    </row>
    <row r="139" spans="1:4" x14ac:dyDescent="0.3">
      <c r="A139" t="s">
        <v>268</v>
      </c>
      <c r="B139" t="s">
        <v>110</v>
      </c>
      <c r="C139">
        <v>4</v>
      </c>
    </row>
    <row r="140" spans="1:4" x14ac:dyDescent="0.3">
      <c r="A140" t="s">
        <v>269</v>
      </c>
      <c r="B140" t="s">
        <v>110</v>
      </c>
      <c r="C140">
        <v>2</v>
      </c>
    </row>
    <row r="141" spans="1:4" x14ac:dyDescent="0.3">
      <c r="A141" t="s">
        <v>270</v>
      </c>
      <c r="B141" t="s">
        <v>110</v>
      </c>
      <c r="C141">
        <v>235</v>
      </c>
    </row>
    <row r="142" spans="1:4" x14ac:dyDescent="0.3">
      <c r="A142" t="s">
        <v>271</v>
      </c>
      <c r="B142" t="s">
        <v>110</v>
      </c>
      <c r="C142">
        <v>4</v>
      </c>
      <c r="D142">
        <f>SUM(C133:C142)</f>
        <v>484</v>
      </c>
    </row>
    <row r="143" spans="1:4" x14ac:dyDescent="0.3">
      <c r="A143" t="s">
        <v>272</v>
      </c>
      <c r="B143" t="s">
        <v>42</v>
      </c>
      <c r="C143">
        <v>10</v>
      </c>
    </row>
    <row r="144" spans="1:4" x14ac:dyDescent="0.3">
      <c r="A144" t="s">
        <v>273</v>
      </c>
      <c r="B144" t="s">
        <v>42</v>
      </c>
      <c r="C144">
        <v>507</v>
      </c>
    </row>
    <row r="145" spans="1:4" x14ac:dyDescent="0.3">
      <c r="A145" t="s">
        <v>274</v>
      </c>
      <c r="B145" t="s">
        <v>42</v>
      </c>
      <c r="C145">
        <v>38</v>
      </c>
    </row>
    <row r="146" spans="1:4" x14ac:dyDescent="0.3">
      <c r="A146" t="s">
        <v>275</v>
      </c>
      <c r="B146" t="s">
        <v>42</v>
      </c>
      <c r="C146">
        <v>10</v>
      </c>
    </row>
    <row r="147" spans="1:4" x14ac:dyDescent="0.3">
      <c r="A147" t="s">
        <v>276</v>
      </c>
      <c r="B147" t="s">
        <v>42</v>
      </c>
      <c r="C147">
        <v>15</v>
      </c>
    </row>
    <row r="148" spans="1:4" x14ac:dyDescent="0.3">
      <c r="A148" t="s">
        <v>277</v>
      </c>
      <c r="B148" t="s">
        <v>42</v>
      </c>
      <c r="C148">
        <v>11</v>
      </c>
    </row>
    <row r="149" spans="1:4" x14ac:dyDescent="0.3">
      <c r="A149" t="s">
        <v>278</v>
      </c>
      <c r="B149" t="s">
        <v>42</v>
      </c>
      <c r="C149">
        <v>2</v>
      </c>
    </row>
    <row r="150" spans="1:4" x14ac:dyDescent="0.3">
      <c r="A150" t="s">
        <v>246</v>
      </c>
      <c r="B150" t="s">
        <v>42</v>
      </c>
      <c r="C150">
        <v>166</v>
      </c>
      <c r="D150">
        <f>SUM(C143:C150)</f>
        <v>759</v>
      </c>
    </row>
    <row r="151" spans="1:4" x14ac:dyDescent="0.3">
      <c r="A151" t="s">
        <v>279</v>
      </c>
      <c r="B151" t="s">
        <v>48</v>
      </c>
      <c r="C151">
        <v>1</v>
      </c>
    </row>
    <row r="152" spans="1:4" x14ac:dyDescent="0.3">
      <c r="A152" t="s">
        <v>280</v>
      </c>
      <c r="B152" t="s">
        <v>48</v>
      </c>
      <c r="C152">
        <v>2</v>
      </c>
    </row>
    <row r="153" spans="1:4" x14ac:dyDescent="0.3">
      <c r="A153" t="s">
        <v>281</v>
      </c>
      <c r="B153" t="s">
        <v>48</v>
      </c>
      <c r="C153">
        <v>6</v>
      </c>
    </row>
    <row r="154" spans="1:4" x14ac:dyDescent="0.3">
      <c r="A154" t="s">
        <v>282</v>
      </c>
      <c r="B154" t="s">
        <v>48</v>
      </c>
      <c r="C154">
        <v>1</v>
      </c>
    </row>
    <row r="155" spans="1:4" x14ac:dyDescent="0.3">
      <c r="A155" t="s">
        <v>283</v>
      </c>
      <c r="B155" t="s">
        <v>48</v>
      </c>
      <c r="C155">
        <v>227</v>
      </c>
    </row>
    <row r="156" spans="1:4" x14ac:dyDescent="0.3">
      <c r="A156" t="s">
        <v>284</v>
      </c>
      <c r="B156" t="s">
        <v>48</v>
      </c>
      <c r="C156">
        <v>9</v>
      </c>
      <c r="D156">
        <f>SUM(C151:C156)</f>
        <v>246</v>
      </c>
    </row>
    <row r="157" spans="1:4" x14ac:dyDescent="0.3">
      <c r="A157" t="s">
        <v>285</v>
      </c>
      <c r="B157" t="s">
        <v>97</v>
      </c>
      <c r="C157">
        <v>254</v>
      </c>
    </row>
    <row r="158" spans="1:4" x14ac:dyDescent="0.3">
      <c r="A158" t="s">
        <v>286</v>
      </c>
      <c r="B158" t="s">
        <v>97</v>
      </c>
      <c r="C158">
        <v>390</v>
      </c>
    </row>
    <row r="159" spans="1:4" x14ac:dyDescent="0.3">
      <c r="A159" t="s">
        <v>287</v>
      </c>
      <c r="B159" t="s">
        <v>97</v>
      </c>
      <c r="C159">
        <v>47</v>
      </c>
    </row>
    <row r="160" spans="1:4" x14ac:dyDescent="0.3">
      <c r="A160" t="s">
        <v>288</v>
      </c>
      <c r="B160" t="s">
        <v>97</v>
      </c>
      <c r="C160">
        <v>9</v>
      </c>
      <c r="D160">
        <f>SUM(C157:C160)</f>
        <v>700</v>
      </c>
    </row>
    <row r="161" spans="1:4" x14ac:dyDescent="0.3">
      <c r="A161" t="s">
        <v>289</v>
      </c>
      <c r="B161" t="s">
        <v>62</v>
      </c>
      <c r="C161">
        <v>46</v>
      </c>
    </row>
    <row r="162" spans="1:4" x14ac:dyDescent="0.3">
      <c r="A162" t="s">
        <v>290</v>
      </c>
      <c r="B162" t="s">
        <v>62</v>
      </c>
      <c r="C162">
        <v>19</v>
      </c>
    </row>
    <row r="163" spans="1:4" x14ac:dyDescent="0.3">
      <c r="A163" t="s">
        <v>291</v>
      </c>
      <c r="B163" t="s">
        <v>62</v>
      </c>
      <c r="C163">
        <v>142</v>
      </c>
    </row>
    <row r="164" spans="1:4" x14ac:dyDescent="0.3">
      <c r="A164" t="s">
        <v>292</v>
      </c>
      <c r="B164" t="s">
        <v>62</v>
      </c>
      <c r="C164">
        <v>4</v>
      </c>
    </row>
    <row r="165" spans="1:4" x14ac:dyDescent="0.3">
      <c r="A165" t="s">
        <v>293</v>
      </c>
      <c r="B165" t="s">
        <v>62</v>
      </c>
      <c r="C165">
        <v>5</v>
      </c>
      <c r="D165">
        <f>SUM(C161:C165)</f>
        <v>216</v>
      </c>
    </row>
    <row r="166" spans="1:4" x14ac:dyDescent="0.3">
      <c r="A166" t="s">
        <v>294</v>
      </c>
      <c r="B166" t="s">
        <v>6</v>
      </c>
      <c r="C166">
        <v>3</v>
      </c>
    </row>
    <row r="167" spans="1:4" x14ac:dyDescent="0.3">
      <c r="A167" t="s">
        <v>295</v>
      </c>
      <c r="B167" t="s">
        <v>6</v>
      </c>
      <c r="C167">
        <v>2</v>
      </c>
    </row>
    <row r="168" spans="1:4" x14ac:dyDescent="0.3">
      <c r="A168" t="s">
        <v>296</v>
      </c>
      <c r="B168" t="s">
        <v>6</v>
      </c>
      <c r="C168">
        <v>166</v>
      </c>
    </row>
    <row r="169" spans="1:4" x14ac:dyDescent="0.3">
      <c r="A169" t="s">
        <v>297</v>
      </c>
      <c r="B169" t="s">
        <v>6</v>
      </c>
      <c r="C169">
        <v>210</v>
      </c>
    </row>
    <row r="170" spans="1:4" x14ac:dyDescent="0.3">
      <c r="A170" t="s">
        <v>298</v>
      </c>
      <c r="B170" t="s">
        <v>6</v>
      </c>
      <c r="C170">
        <v>1</v>
      </c>
    </row>
    <row r="171" spans="1:4" x14ac:dyDescent="0.3">
      <c r="A171" t="s">
        <v>299</v>
      </c>
      <c r="B171" t="s">
        <v>6</v>
      </c>
      <c r="C171">
        <v>11</v>
      </c>
    </row>
    <row r="172" spans="1:4" x14ac:dyDescent="0.3">
      <c r="A172" t="s">
        <v>300</v>
      </c>
      <c r="B172" t="s">
        <v>6</v>
      </c>
      <c r="C172">
        <v>5</v>
      </c>
    </row>
    <row r="173" spans="1:4" x14ac:dyDescent="0.3">
      <c r="A173" t="s">
        <v>301</v>
      </c>
      <c r="B173" t="s">
        <v>6</v>
      </c>
      <c r="C173">
        <v>171</v>
      </c>
      <c r="D173">
        <f>SUM(C166:C173)</f>
        <v>569</v>
      </c>
    </row>
    <row r="174" spans="1:4" x14ac:dyDescent="0.3">
      <c r="A174" t="s">
        <v>302</v>
      </c>
      <c r="B174" t="s">
        <v>86</v>
      </c>
      <c r="C174">
        <v>12</v>
      </c>
    </row>
    <row r="175" spans="1:4" x14ac:dyDescent="0.3">
      <c r="A175" t="s">
        <v>303</v>
      </c>
      <c r="B175" t="s">
        <v>86</v>
      </c>
      <c r="C175">
        <v>28</v>
      </c>
    </row>
    <row r="176" spans="1:4" x14ac:dyDescent="0.3">
      <c r="A176" t="s">
        <v>304</v>
      </c>
      <c r="B176" t="s">
        <v>86</v>
      </c>
      <c r="C176">
        <v>11</v>
      </c>
    </row>
    <row r="177" spans="1:4" x14ac:dyDescent="0.3">
      <c r="A177" t="s">
        <v>305</v>
      </c>
      <c r="B177" t="s">
        <v>86</v>
      </c>
      <c r="C177">
        <v>3</v>
      </c>
    </row>
    <row r="178" spans="1:4" x14ac:dyDescent="0.3">
      <c r="A178" t="s">
        <v>306</v>
      </c>
      <c r="B178" t="s">
        <v>86</v>
      </c>
      <c r="C178">
        <v>2</v>
      </c>
    </row>
    <row r="179" spans="1:4" x14ac:dyDescent="0.3">
      <c r="A179" t="s">
        <v>307</v>
      </c>
      <c r="B179" t="s">
        <v>86</v>
      </c>
      <c r="C179">
        <v>2</v>
      </c>
    </row>
    <row r="180" spans="1:4" x14ac:dyDescent="0.3">
      <c r="A180" t="s">
        <v>308</v>
      </c>
      <c r="B180" t="s">
        <v>86</v>
      </c>
      <c r="C180">
        <v>4</v>
      </c>
    </row>
    <row r="181" spans="1:4" x14ac:dyDescent="0.3">
      <c r="A181" t="s">
        <v>309</v>
      </c>
      <c r="B181" t="s">
        <v>86</v>
      </c>
      <c r="C181">
        <v>275</v>
      </c>
    </row>
    <row r="182" spans="1:4" x14ac:dyDescent="0.3">
      <c r="A182" t="s">
        <v>246</v>
      </c>
      <c r="B182" t="s">
        <v>86</v>
      </c>
      <c r="C182">
        <v>8</v>
      </c>
    </row>
    <row r="183" spans="1:4" x14ac:dyDescent="0.3">
      <c r="A183" t="s">
        <v>310</v>
      </c>
      <c r="B183" t="s">
        <v>86</v>
      </c>
      <c r="C183">
        <v>41</v>
      </c>
    </row>
    <row r="184" spans="1:4" x14ac:dyDescent="0.3">
      <c r="A184" t="s">
        <v>311</v>
      </c>
      <c r="B184" t="s">
        <v>86</v>
      </c>
      <c r="C184">
        <v>108</v>
      </c>
      <c r="D184">
        <f>SUM(C174:C184)</f>
        <v>494</v>
      </c>
    </row>
    <row r="185" spans="1:4" x14ac:dyDescent="0.3">
      <c r="A185" t="s">
        <v>312</v>
      </c>
      <c r="B185" t="s">
        <v>34</v>
      </c>
      <c r="C185">
        <v>2</v>
      </c>
    </row>
    <row r="186" spans="1:4" x14ac:dyDescent="0.3">
      <c r="A186" t="s">
        <v>313</v>
      </c>
      <c r="B186" t="s">
        <v>34</v>
      </c>
      <c r="C186">
        <v>1</v>
      </c>
    </row>
    <row r="187" spans="1:4" x14ac:dyDescent="0.3">
      <c r="A187" t="s">
        <v>314</v>
      </c>
      <c r="B187" t="s">
        <v>34</v>
      </c>
      <c r="C187">
        <v>703</v>
      </c>
    </row>
    <row r="188" spans="1:4" x14ac:dyDescent="0.3">
      <c r="A188" t="s">
        <v>315</v>
      </c>
      <c r="B188" t="s">
        <v>34</v>
      </c>
      <c r="C188">
        <v>2</v>
      </c>
    </row>
    <row r="189" spans="1:4" x14ac:dyDescent="0.3">
      <c r="A189" t="s">
        <v>316</v>
      </c>
      <c r="B189" t="s">
        <v>34</v>
      </c>
      <c r="C189">
        <v>5</v>
      </c>
    </row>
    <row r="190" spans="1:4" x14ac:dyDescent="0.3">
      <c r="A190" t="s">
        <v>317</v>
      </c>
      <c r="B190" t="s">
        <v>34</v>
      </c>
      <c r="C190">
        <v>7</v>
      </c>
    </row>
    <row r="191" spans="1:4" x14ac:dyDescent="0.3">
      <c r="A191" t="s">
        <v>318</v>
      </c>
      <c r="B191" t="s">
        <v>34</v>
      </c>
      <c r="C191">
        <v>9</v>
      </c>
    </row>
    <row r="192" spans="1:4" x14ac:dyDescent="0.3">
      <c r="A192" t="s">
        <v>309</v>
      </c>
      <c r="B192" t="s">
        <v>34</v>
      </c>
      <c r="C192">
        <v>23</v>
      </c>
    </row>
    <row r="193" spans="1:4" x14ac:dyDescent="0.3">
      <c r="A193" t="s">
        <v>319</v>
      </c>
      <c r="B193" t="s">
        <v>34</v>
      </c>
      <c r="C193">
        <v>1</v>
      </c>
    </row>
    <row r="194" spans="1:4" x14ac:dyDescent="0.3">
      <c r="A194" t="s">
        <v>320</v>
      </c>
      <c r="B194" t="s">
        <v>34</v>
      </c>
      <c r="C194">
        <v>13</v>
      </c>
    </row>
    <row r="195" spans="1:4" x14ac:dyDescent="0.3">
      <c r="A195" t="s">
        <v>321</v>
      </c>
      <c r="B195" t="s">
        <v>34</v>
      </c>
      <c r="C195">
        <v>5</v>
      </c>
    </row>
    <row r="196" spans="1:4" x14ac:dyDescent="0.3">
      <c r="A196" t="s">
        <v>322</v>
      </c>
      <c r="B196" t="s">
        <v>34</v>
      </c>
      <c r="C196">
        <v>5</v>
      </c>
      <c r="D196">
        <f>SUM(C185:C196)</f>
        <v>776</v>
      </c>
    </row>
    <row r="197" spans="1:4" x14ac:dyDescent="0.3">
      <c r="A197" t="s">
        <v>323</v>
      </c>
      <c r="B197" t="s">
        <v>324</v>
      </c>
      <c r="C197">
        <v>9</v>
      </c>
    </row>
    <row r="198" spans="1:4" x14ac:dyDescent="0.3">
      <c r="A198" t="s">
        <v>325</v>
      </c>
      <c r="B198" t="s">
        <v>324</v>
      </c>
      <c r="C198">
        <v>15</v>
      </c>
    </row>
    <row r="199" spans="1:4" x14ac:dyDescent="0.3">
      <c r="A199" t="s">
        <v>326</v>
      </c>
      <c r="B199" t="s">
        <v>324</v>
      </c>
      <c r="C199">
        <v>6</v>
      </c>
    </row>
    <row r="200" spans="1:4" x14ac:dyDescent="0.3">
      <c r="A200" t="s">
        <v>327</v>
      </c>
      <c r="B200" t="s">
        <v>324</v>
      </c>
      <c r="C200">
        <v>167</v>
      </c>
    </row>
    <row r="201" spans="1:4" x14ac:dyDescent="0.3">
      <c r="A201" t="s">
        <v>328</v>
      </c>
      <c r="B201" t="s">
        <v>324</v>
      </c>
      <c r="C201">
        <v>221</v>
      </c>
    </row>
    <row r="202" spans="1:4" x14ac:dyDescent="0.3">
      <c r="A202" t="s">
        <v>329</v>
      </c>
      <c r="B202" t="s">
        <v>324</v>
      </c>
      <c r="C202">
        <v>5</v>
      </c>
    </row>
    <row r="203" spans="1:4" x14ac:dyDescent="0.3">
      <c r="A203" t="s">
        <v>330</v>
      </c>
      <c r="B203" t="s">
        <v>324</v>
      </c>
      <c r="C203">
        <v>1</v>
      </c>
    </row>
    <row r="204" spans="1:4" x14ac:dyDescent="0.3">
      <c r="A204" t="s">
        <v>331</v>
      </c>
      <c r="B204" t="s">
        <v>324</v>
      </c>
      <c r="C204">
        <v>10</v>
      </c>
    </row>
    <row r="205" spans="1:4" x14ac:dyDescent="0.3">
      <c r="A205" t="s">
        <v>332</v>
      </c>
      <c r="B205" t="s">
        <v>324</v>
      </c>
      <c r="C205">
        <v>110</v>
      </c>
    </row>
    <row r="206" spans="1:4" x14ac:dyDescent="0.3">
      <c r="A206" t="s">
        <v>333</v>
      </c>
      <c r="B206" t="s">
        <v>324</v>
      </c>
      <c r="C206">
        <v>12</v>
      </c>
    </row>
    <row r="207" spans="1:4" x14ac:dyDescent="0.3">
      <c r="A207" t="s">
        <v>334</v>
      </c>
      <c r="B207" t="s">
        <v>324</v>
      </c>
      <c r="C207">
        <v>10</v>
      </c>
    </row>
    <row r="208" spans="1:4" x14ac:dyDescent="0.3">
      <c r="A208" t="s">
        <v>335</v>
      </c>
      <c r="B208" t="s">
        <v>324</v>
      </c>
      <c r="C208">
        <v>397</v>
      </c>
    </row>
    <row r="209" spans="1:4" x14ac:dyDescent="0.3">
      <c r="A209" t="s">
        <v>336</v>
      </c>
      <c r="B209" t="s">
        <v>324</v>
      </c>
      <c r="C209">
        <v>1</v>
      </c>
    </row>
    <row r="210" spans="1:4" x14ac:dyDescent="0.3">
      <c r="A210" t="s">
        <v>337</v>
      </c>
      <c r="B210" t="s">
        <v>324</v>
      </c>
      <c r="C210">
        <v>11</v>
      </c>
    </row>
    <row r="211" spans="1:4" x14ac:dyDescent="0.3">
      <c r="A211" t="s">
        <v>338</v>
      </c>
      <c r="B211" t="s">
        <v>324</v>
      </c>
      <c r="C211">
        <v>3</v>
      </c>
    </row>
    <row r="212" spans="1:4" x14ac:dyDescent="0.3">
      <c r="A212" t="s">
        <v>339</v>
      </c>
      <c r="B212" t="s">
        <v>324</v>
      </c>
      <c r="C212">
        <v>8</v>
      </c>
    </row>
    <row r="213" spans="1:4" x14ac:dyDescent="0.3">
      <c r="A213" t="s">
        <v>340</v>
      </c>
      <c r="B213" t="s">
        <v>324</v>
      </c>
      <c r="C213">
        <v>1</v>
      </c>
    </row>
    <row r="214" spans="1:4" x14ac:dyDescent="0.3">
      <c r="A214" t="s">
        <v>341</v>
      </c>
      <c r="B214" t="s">
        <v>324</v>
      </c>
      <c r="C214">
        <v>8</v>
      </c>
    </row>
    <row r="215" spans="1:4" x14ac:dyDescent="0.3">
      <c r="A215" t="s">
        <v>342</v>
      </c>
      <c r="B215" t="s">
        <v>324</v>
      </c>
      <c r="C215">
        <v>202</v>
      </c>
      <c r="D215">
        <f>SUM(C197:C215)</f>
        <v>1197</v>
      </c>
    </row>
    <row r="216" spans="1:4" x14ac:dyDescent="0.3">
      <c r="A216" t="s">
        <v>343</v>
      </c>
      <c r="B216" t="s">
        <v>108</v>
      </c>
      <c r="C216">
        <v>2</v>
      </c>
    </row>
    <row r="217" spans="1:4" x14ac:dyDescent="0.3">
      <c r="A217" t="s">
        <v>344</v>
      </c>
      <c r="B217" t="s">
        <v>108</v>
      </c>
      <c r="C217">
        <v>177</v>
      </c>
    </row>
    <row r="218" spans="1:4" x14ac:dyDescent="0.3">
      <c r="A218" t="s">
        <v>345</v>
      </c>
      <c r="B218" t="s">
        <v>108</v>
      </c>
      <c r="C218">
        <v>3</v>
      </c>
      <c r="D218">
        <f>SUM(C216:C218)</f>
        <v>182</v>
      </c>
    </row>
    <row r="219" spans="1:4" x14ac:dyDescent="0.3">
      <c r="A219" t="s">
        <v>346</v>
      </c>
      <c r="B219" t="s">
        <v>95</v>
      </c>
      <c r="C219">
        <v>8</v>
      </c>
    </row>
    <row r="220" spans="1:4" x14ac:dyDescent="0.3">
      <c r="A220" t="s">
        <v>347</v>
      </c>
      <c r="B220" t="s">
        <v>95</v>
      </c>
      <c r="C220">
        <v>11</v>
      </c>
    </row>
    <row r="221" spans="1:4" x14ac:dyDescent="0.3">
      <c r="A221" t="s">
        <v>348</v>
      </c>
      <c r="B221" t="s">
        <v>95</v>
      </c>
      <c r="C221">
        <v>199</v>
      </c>
    </row>
    <row r="222" spans="1:4" x14ac:dyDescent="0.3">
      <c r="A222" t="s">
        <v>349</v>
      </c>
      <c r="B222" t="s">
        <v>95</v>
      </c>
      <c r="C222">
        <v>13</v>
      </c>
    </row>
    <row r="223" spans="1:4" x14ac:dyDescent="0.3">
      <c r="A223" t="s">
        <v>350</v>
      </c>
      <c r="B223" t="s">
        <v>95</v>
      </c>
      <c r="C223">
        <v>4</v>
      </c>
    </row>
    <row r="224" spans="1:4" x14ac:dyDescent="0.3">
      <c r="A224" t="s">
        <v>351</v>
      </c>
      <c r="B224" t="s">
        <v>95</v>
      </c>
      <c r="C224">
        <v>8</v>
      </c>
    </row>
    <row r="225" spans="1:4" x14ac:dyDescent="0.3">
      <c r="A225" t="s">
        <v>352</v>
      </c>
      <c r="B225" t="s">
        <v>95</v>
      </c>
      <c r="C225">
        <v>5</v>
      </c>
      <c r="D225">
        <f>SUM(C219:C225)</f>
        <v>248</v>
      </c>
    </row>
    <row r="226" spans="1:4" x14ac:dyDescent="0.3">
      <c r="A226" t="s">
        <v>353</v>
      </c>
      <c r="B226" t="s">
        <v>354</v>
      </c>
      <c r="C226">
        <v>5</v>
      </c>
    </row>
    <row r="227" spans="1:4" x14ac:dyDescent="0.3">
      <c r="A227" t="s">
        <v>328</v>
      </c>
      <c r="B227" t="s">
        <v>354</v>
      </c>
      <c r="C227">
        <v>3</v>
      </c>
    </row>
    <row r="228" spans="1:4" x14ac:dyDescent="0.3">
      <c r="A228" t="s">
        <v>355</v>
      </c>
      <c r="B228" t="s">
        <v>354</v>
      </c>
      <c r="C228">
        <v>553</v>
      </c>
    </row>
    <row r="229" spans="1:4" x14ac:dyDescent="0.3">
      <c r="A229" t="s">
        <v>356</v>
      </c>
      <c r="B229" t="s">
        <v>354</v>
      </c>
      <c r="C229">
        <v>16</v>
      </c>
    </row>
    <row r="230" spans="1:4" x14ac:dyDescent="0.3">
      <c r="A230" t="s">
        <v>357</v>
      </c>
      <c r="B230" t="s">
        <v>354</v>
      </c>
      <c r="C230">
        <v>2</v>
      </c>
    </row>
    <row r="231" spans="1:4" x14ac:dyDescent="0.3">
      <c r="A231" t="s">
        <v>358</v>
      </c>
      <c r="B231" t="s">
        <v>354</v>
      </c>
      <c r="C231">
        <v>15</v>
      </c>
    </row>
    <row r="232" spans="1:4" x14ac:dyDescent="0.3">
      <c r="A232" t="s">
        <v>359</v>
      </c>
      <c r="B232" t="s">
        <v>354</v>
      </c>
      <c r="C232">
        <v>6</v>
      </c>
    </row>
    <row r="233" spans="1:4" x14ac:dyDescent="0.3">
      <c r="A233" t="s">
        <v>360</v>
      </c>
      <c r="B233" t="s">
        <v>354</v>
      </c>
      <c r="C233">
        <v>10</v>
      </c>
    </row>
    <row r="234" spans="1:4" x14ac:dyDescent="0.3">
      <c r="A234" t="s">
        <v>361</v>
      </c>
      <c r="B234" t="s">
        <v>354</v>
      </c>
      <c r="C234">
        <v>61</v>
      </c>
    </row>
    <row r="235" spans="1:4" x14ac:dyDescent="0.3">
      <c r="A235" t="s">
        <v>362</v>
      </c>
      <c r="B235" t="s">
        <v>354</v>
      </c>
      <c r="C235">
        <v>254</v>
      </c>
    </row>
    <row r="236" spans="1:4" x14ac:dyDescent="0.3">
      <c r="A236" t="s">
        <v>363</v>
      </c>
      <c r="B236" t="s">
        <v>354</v>
      </c>
      <c r="C236">
        <v>2</v>
      </c>
    </row>
    <row r="237" spans="1:4" x14ac:dyDescent="0.3">
      <c r="A237" t="s">
        <v>364</v>
      </c>
      <c r="B237" t="s">
        <v>354</v>
      </c>
      <c r="C237">
        <v>4</v>
      </c>
      <c r="D237">
        <f>SUM(C226:C237)</f>
        <v>931</v>
      </c>
    </row>
    <row r="238" spans="1:4" x14ac:dyDescent="0.3">
      <c r="A238" t="s">
        <v>365</v>
      </c>
      <c r="B238" t="s">
        <v>105</v>
      </c>
      <c r="C238">
        <v>6</v>
      </c>
    </row>
    <row r="239" spans="1:4" x14ac:dyDescent="0.3">
      <c r="A239" t="s">
        <v>366</v>
      </c>
      <c r="B239" t="s">
        <v>105</v>
      </c>
      <c r="C239">
        <v>31</v>
      </c>
    </row>
    <row r="240" spans="1:4" x14ac:dyDescent="0.3">
      <c r="A240" t="s">
        <v>367</v>
      </c>
      <c r="B240" t="s">
        <v>105</v>
      </c>
      <c r="C240">
        <v>1</v>
      </c>
    </row>
    <row r="241" spans="1:4" x14ac:dyDescent="0.3">
      <c r="A241" t="s">
        <v>368</v>
      </c>
      <c r="B241" t="s">
        <v>105</v>
      </c>
      <c r="C241">
        <v>5</v>
      </c>
    </row>
    <row r="242" spans="1:4" x14ac:dyDescent="0.3">
      <c r="A242" t="s">
        <v>278</v>
      </c>
      <c r="B242" t="s">
        <v>105</v>
      </c>
      <c r="C242">
        <v>2</v>
      </c>
    </row>
    <row r="243" spans="1:4" x14ac:dyDescent="0.3">
      <c r="A243" t="s">
        <v>369</v>
      </c>
      <c r="B243" t="s">
        <v>105</v>
      </c>
      <c r="C243">
        <v>9</v>
      </c>
    </row>
    <row r="244" spans="1:4" x14ac:dyDescent="0.3">
      <c r="A244" t="s">
        <v>370</v>
      </c>
      <c r="B244" t="s">
        <v>105</v>
      </c>
      <c r="C244">
        <v>5</v>
      </c>
    </row>
    <row r="245" spans="1:4" x14ac:dyDescent="0.3">
      <c r="A245" t="s">
        <v>371</v>
      </c>
      <c r="B245" t="s">
        <v>105</v>
      </c>
      <c r="C245">
        <v>321</v>
      </c>
    </row>
    <row r="246" spans="1:4" x14ac:dyDescent="0.3">
      <c r="A246" t="s">
        <v>372</v>
      </c>
      <c r="B246" t="s">
        <v>105</v>
      </c>
      <c r="C246">
        <v>341</v>
      </c>
    </row>
    <row r="247" spans="1:4" x14ac:dyDescent="0.3">
      <c r="A247" t="s">
        <v>373</v>
      </c>
      <c r="B247" t="s">
        <v>105</v>
      </c>
      <c r="C247">
        <v>1003</v>
      </c>
      <c r="D247">
        <f>SUM(C238:C247)</f>
        <v>1724</v>
      </c>
    </row>
    <row r="248" spans="1:4" x14ac:dyDescent="0.3">
      <c r="A248" t="s">
        <v>374</v>
      </c>
      <c r="B248" t="s">
        <v>52</v>
      </c>
      <c r="C248">
        <v>2</v>
      </c>
    </row>
    <row r="249" spans="1:4" x14ac:dyDescent="0.3">
      <c r="A249" t="s">
        <v>375</v>
      </c>
      <c r="B249" t="s">
        <v>52</v>
      </c>
      <c r="C249">
        <v>11</v>
      </c>
    </row>
    <row r="250" spans="1:4" x14ac:dyDescent="0.3">
      <c r="A250" t="s">
        <v>376</v>
      </c>
      <c r="B250" t="s">
        <v>52</v>
      </c>
      <c r="C250">
        <v>485</v>
      </c>
      <c r="D250">
        <f>SUM(C248:C250)</f>
        <v>498</v>
      </c>
    </row>
    <row r="251" spans="1:4" x14ac:dyDescent="0.3">
      <c r="A251" t="s">
        <v>377</v>
      </c>
      <c r="B251" t="s">
        <v>93</v>
      </c>
      <c r="C251">
        <v>3</v>
      </c>
    </row>
    <row r="252" spans="1:4" x14ac:dyDescent="0.3">
      <c r="A252" t="s">
        <v>378</v>
      </c>
      <c r="B252" t="s">
        <v>93</v>
      </c>
      <c r="C252">
        <v>4</v>
      </c>
    </row>
    <row r="253" spans="1:4" x14ac:dyDescent="0.3">
      <c r="A253" t="s">
        <v>379</v>
      </c>
      <c r="B253" t="s">
        <v>93</v>
      </c>
      <c r="C253">
        <v>139</v>
      </c>
    </row>
    <row r="254" spans="1:4" x14ac:dyDescent="0.3">
      <c r="A254" t="s">
        <v>380</v>
      </c>
      <c r="B254" t="s">
        <v>93</v>
      </c>
      <c r="C254">
        <v>9</v>
      </c>
    </row>
    <row r="255" spans="1:4" x14ac:dyDescent="0.3">
      <c r="A255" t="s">
        <v>381</v>
      </c>
      <c r="B255" t="s">
        <v>93</v>
      </c>
      <c r="C255">
        <v>1</v>
      </c>
    </row>
    <row r="256" spans="1:4" x14ac:dyDescent="0.3">
      <c r="A256" t="s">
        <v>382</v>
      </c>
      <c r="B256" t="s">
        <v>93</v>
      </c>
      <c r="C256">
        <v>4</v>
      </c>
    </row>
    <row r="257" spans="1:4" x14ac:dyDescent="0.3">
      <c r="A257" t="s">
        <v>383</v>
      </c>
      <c r="B257" t="s">
        <v>93</v>
      </c>
      <c r="C257">
        <v>203</v>
      </c>
    </row>
    <row r="258" spans="1:4" x14ac:dyDescent="0.3">
      <c r="A258" t="s">
        <v>384</v>
      </c>
      <c r="B258" t="s">
        <v>93</v>
      </c>
      <c r="C258">
        <v>19</v>
      </c>
    </row>
    <row r="259" spans="1:4" x14ac:dyDescent="0.3">
      <c r="A259" t="s">
        <v>385</v>
      </c>
      <c r="B259" t="s">
        <v>93</v>
      </c>
      <c r="C259">
        <v>1</v>
      </c>
    </row>
    <row r="260" spans="1:4" x14ac:dyDescent="0.3">
      <c r="A260" t="s">
        <v>386</v>
      </c>
      <c r="B260" t="s">
        <v>93</v>
      </c>
      <c r="C260">
        <v>8</v>
      </c>
    </row>
    <row r="261" spans="1:4" x14ac:dyDescent="0.3">
      <c r="A261" t="s">
        <v>387</v>
      </c>
      <c r="B261" t="s">
        <v>93</v>
      </c>
      <c r="C261">
        <v>8</v>
      </c>
    </row>
    <row r="262" spans="1:4" x14ac:dyDescent="0.3">
      <c r="A262" t="s">
        <v>388</v>
      </c>
      <c r="B262" t="s">
        <v>93</v>
      </c>
      <c r="C262">
        <v>56</v>
      </c>
    </row>
    <row r="263" spans="1:4" x14ac:dyDescent="0.3">
      <c r="A263" t="s">
        <v>389</v>
      </c>
      <c r="B263" t="s">
        <v>93</v>
      </c>
      <c r="C263">
        <v>8</v>
      </c>
    </row>
    <row r="264" spans="1:4" x14ac:dyDescent="0.3">
      <c r="A264" t="s">
        <v>390</v>
      </c>
      <c r="B264" t="s">
        <v>93</v>
      </c>
      <c r="C264">
        <v>851</v>
      </c>
      <c r="D264">
        <f>SUM(C251:C264)</f>
        <v>1314</v>
      </c>
    </row>
    <row r="265" spans="1:4" x14ac:dyDescent="0.3">
      <c r="A265" t="s">
        <v>391</v>
      </c>
      <c r="B265" t="s">
        <v>29</v>
      </c>
      <c r="C265">
        <v>174</v>
      </c>
      <c r="D265">
        <v>174</v>
      </c>
    </row>
    <row r="266" spans="1:4" x14ac:dyDescent="0.3">
      <c r="A266" t="s">
        <v>392</v>
      </c>
      <c r="B266" t="s">
        <v>74</v>
      </c>
      <c r="C266">
        <v>4</v>
      </c>
    </row>
    <row r="267" spans="1:4" x14ac:dyDescent="0.3">
      <c r="A267" t="s">
        <v>393</v>
      </c>
      <c r="B267" t="s">
        <v>74</v>
      </c>
      <c r="C267">
        <v>2</v>
      </c>
    </row>
    <row r="268" spans="1:4" x14ac:dyDescent="0.3">
      <c r="A268" t="s">
        <v>394</v>
      </c>
      <c r="B268" t="s">
        <v>74</v>
      </c>
      <c r="C268">
        <v>4</v>
      </c>
    </row>
    <row r="269" spans="1:4" x14ac:dyDescent="0.3">
      <c r="A269" t="s">
        <v>395</v>
      </c>
      <c r="B269" t="s">
        <v>396</v>
      </c>
      <c r="C269">
        <v>1</v>
      </c>
      <c r="D269">
        <v>11</v>
      </c>
    </row>
    <row r="270" spans="1:4" x14ac:dyDescent="0.3">
      <c r="A270" t="s">
        <v>397</v>
      </c>
      <c r="B270" t="s">
        <v>398</v>
      </c>
      <c r="C270">
        <v>2000</v>
      </c>
    </row>
    <row r="271" spans="1:4" x14ac:dyDescent="0.3">
      <c r="A271" t="s">
        <v>399</v>
      </c>
      <c r="B271" t="s">
        <v>398</v>
      </c>
      <c r="C271">
        <v>6</v>
      </c>
    </row>
    <row r="272" spans="1:4" x14ac:dyDescent="0.3">
      <c r="A272" t="s">
        <v>400</v>
      </c>
      <c r="B272" t="s">
        <v>398</v>
      </c>
      <c r="C272">
        <v>8</v>
      </c>
    </row>
    <row r="273" spans="1:4" x14ac:dyDescent="0.3">
      <c r="A273" t="s">
        <v>401</v>
      </c>
      <c r="B273" t="s">
        <v>398</v>
      </c>
      <c r="C273">
        <v>2</v>
      </c>
    </row>
    <row r="274" spans="1:4" x14ac:dyDescent="0.3">
      <c r="A274" t="s">
        <v>402</v>
      </c>
      <c r="B274" t="s">
        <v>398</v>
      </c>
      <c r="C274">
        <v>84</v>
      </c>
    </row>
    <row r="275" spans="1:4" x14ac:dyDescent="0.3">
      <c r="A275" t="s">
        <v>403</v>
      </c>
      <c r="B275" t="s">
        <v>398</v>
      </c>
      <c r="C275">
        <v>64</v>
      </c>
    </row>
    <row r="276" spans="1:4" x14ac:dyDescent="0.3">
      <c r="A276" t="s">
        <v>404</v>
      </c>
      <c r="B276" t="s">
        <v>398</v>
      </c>
      <c r="C276">
        <v>89</v>
      </c>
    </row>
    <row r="277" spans="1:4" x14ac:dyDescent="0.3">
      <c r="A277" t="s">
        <v>405</v>
      </c>
      <c r="B277" t="s">
        <v>398</v>
      </c>
      <c r="C277">
        <v>8</v>
      </c>
    </row>
    <row r="278" spans="1:4" x14ac:dyDescent="0.3">
      <c r="A278" t="s">
        <v>406</v>
      </c>
      <c r="B278" t="s">
        <v>398</v>
      </c>
      <c r="C278">
        <v>248</v>
      </c>
    </row>
    <row r="279" spans="1:4" x14ac:dyDescent="0.3">
      <c r="A279" t="s">
        <v>407</v>
      </c>
      <c r="B279" t="s">
        <v>398</v>
      </c>
      <c r="C279">
        <v>1</v>
      </c>
      <c r="D279">
        <f>SUM(C270:C279)</f>
        <v>2510</v>
      </c>
    </row>
    <row r="280" spans="1:4" x14ac:dyDescent="0.3">
      <c r="A280" t="s">
        <v>408</v>
      </c>
      <c r="B280" t="s">
        <v>27</v>
      </c>
      <c r="C280">
        <v>237</v>
      </c>
    </row>
    <row r="281" spans="1:4" x14ac:dyDescent="0.3">
      <c r="A281" t="s">
        <v>409</v>
      </c>
      <c r="B281" t="s">
        <v>27</v>
      </c>
      <c r="C281">
        <v>12</v>
      </c>
    </row>
    <row r="282" spans="1:4" x14ac:dyDescent="0.3">
      <c r="A282" t="s">
        <v>410</v>
      </c>
      <c r="B282" t="s">
        <v>27</v>
      </c>
      <c r="C282">
        <v>349</v>
      </c>
    </row>
    <row r="283" spans="1:4" x14ac:dyDescent="0.3">
      <c r="A283" t="s">
        <v>411</v>
      </c>
      <c r="B283" t="s">
        <v>27</v>
      </c>
      <c r="C283">
        <v>3</v>
      </c>
      <c r="D283">
        <f>SUM(C280:C283)</f>
        <v>601</v>
      </c>
    </row>
    <row r="284" spans="1:4" x14ac:dyDescent="0.3">
      <c r="A284" t="s">
        <v>412</v>
      </c>
      <c r="B284" t="s">
        <v>94</v>
      </c>
      <c r="C284">
        <v>192</v>
      </c>
      <c r="D284">
        <v>192</v>
      </c>
    </row>
    <row r="285" spans="1:4" x14ac:dyDescent="0.3">
      <c r="A285" t="s">
        <v>413</v>
      </c>
      <c r="B285" t="s">
        <v>414</v>
      </c>
      <c r="C285">
        <v>3</v>
      </c>
    </row>
    <row r="286" spans="1:4" x14ac:dyDescent="0.3">
      <c r="A286" t="s">
        <v>415</v>
      </c>
      <c r="B286" t="s">
        <v>414</v>
      </c>
      <c r="C286">
        <v>18</v>
      </c>
    </row>
    <row r="287" spans="1:4" x14ac:dyDescent="0.3">
      <c r="A287" t="s">
        <v>416</v>
      </c>
      <c r="B287" t="s">
        <v>414</v>
      </c>
      <c r="C287">
        <v>30</v>
      </c>
    </row>
    <row r="288" spans="1:4" x14ac:dyDescent="0.3">
      <c r="A288" t="s">
        <v>417</v>
      </c>
      <c r="B288" t="s">
        <v>414</v>
      </c>
      <c r="C288">
        <v>618</v>
      </c>
    </row>
    <row r="289" spans="1:4" x14ac:dyDescent="0.3">
      <c r="A289" t="s">
        <v>418</v>
      </c>
      <c r="B289" t="s">
        <v>414</v>
      </c>
      <c r="C289">
        <v>3</v>
      </c>
      <c r="D289">
        <f>SUM(C285:C289)</f>
        <v>672</v>
      </c>
    </row>
    <row r="290" spans="1:4" x14ac:dyDescent="0.3">
      <c r="A290" t="s">
        <v>419</v>
      </c>
      <c r="B290" t="s">
        <v>420</v>
      </c>
      <c r="C290">
        <v>154</v>
      </c>
      <c r="D290">
        <v>154</v>
      </c>
    </row>
    <row r="291" spans="1:4" x14ac:dyDescent="0.3">
      <c r="A291" t="s">
        <v>421</v>
      </c>
      <c r="B291" t="s">
        <v>73</v>
      </c>
      <c r="C291">
        <v>147</v>
      </c>
      <c r="D291">
        <v>147</v>
      </c>
    </row>
    <row r="292" spans="1:4" x14ac:dyDescent="0.3">
      <c r="A292" t="s">
        <v>134</v>
      </c>
      <c r="B292" t="s">
        <v>422</v>
      </c>
      <c r="C292">
        <v>144</v>
      </c>
    </row>
    <row r="293" spans="1:4" x14ac:dyDescent="0.3">
      <c r="A293" t="s">
        <v>423</v>
      </c>
      <c r="B293" t="s">
        <v>422</v>
      </c>
      <c r="C293">
        <v>3</v>
      </c>
      <c r="D293">
        <v>177</v>
      </c>
    </row>
    <row r="294" spans="1:4" x14ac:dyDescent="0.3">
      <c r="A294" t="s">
        <v>259</v>
      </c>
      <c r="B294" t="s">
        <v>44</v>
      </c>
      <c r="C294">
        <v>7</v>
      </c>
    </row>
    <row r="295" spans="1:4" x14ac:dyDescent="0.3">
      <c r="A295" t="s">
        <v>424</v>
      </c>
      <c r="B295" t="s">
        <v>44</v>
      </c>
      <c r="C295">
        <v>1</v>
      </c>
    </row>
    <row r="296" spans="1:4" x14ac:dyDescent="0.3">
      <c r="A296" t="s">
        <v>425</v>
      </c>
      <c r="B296" t="s">
        <v>44</v>
      </c>
      <c r="C296">
        <v>17</v>
      </c>
    </row>
    <row r="297" spans="1:4" x14ac:dyDescent="0.3">
      <c r="A297" t="s">
        <v>276</v>
      </c>
      <c r="B297" t="s">
        <v>44</v>
      </c>
      <c r="C297">
        <v>2</v>
      </c>
    </row>
    <row r="298" spans="1:4" x14ac:dyDescent="0.3">
      <c r="A298" t="s">
        <v>426</v>
      </c>
      <c r="B298" t="s">
        <v>44</v>
      </c>
      <c r="C298">
        <v>259</v>
      </c>
    </row>
    <row r="299" spans="1:4" x14ac:dyDescent="0.3">
      <c r="A299" t="s">
        <v>309</v>
      </c>
      <c r="B299" t="s">
        <v>44</v>
      </c>
      <c r="C299">
        <v>2</v>
      </c>
    </row>
    <row r="300" spans="1:4" x14ac:dyDescent="0.3">
      <c r="A300" t="s">
        <v>427</v>
      </c>
      <c r="B300" t="s">
        <v>44</v>
      </c>
      <c r="C300">
        <v>1</v>
      </c>
    </row>
    <row r="301" spans="1:4" x14ac:dyDescent="0.3">
      <c r="A301" t="s">
        <v>428</v>
      </c>
      <c r="B301" t="s">
        <v>44</v>
      </c>
      <c r="C301">
        <v>14</v>
      </c>
    </row>
    <row r="302" spans="1:4" x14ac:dyDescent="0.3">
      <c r="A302" t="s">
        <v>429</v>
      </c>
      <c r="B302" t="s">
        <v>44</v>
      </c>
      <c r="C302">
        <v>9</v>
      </c>
      <c r="D302">
        <f>SUM(C294:C302)</f>
        <v>312</v>
      </c>
    </row>
    <row r="303" spans="1:4" x14ac:dyDescent="0.3">
      <c r="A303" t="s">
        <v>430</v>
      </c>
      <c r="B303" t="s">
        <v>431</v>
      </c>
      <c r="C303">
        <v>1</v>
      </c>
    </row>
    <row r="304" spans="1:4" x14ac:dyDescent="0.3">
      <c r="A304" t="s">
        <v>432</v>
      </c>
      <c r="B304" t="s">
        <v>431</v>
      </c>
      <c r="C304">
        <v>31</v>
      </c>
    </row>
    <row r="305" spans="1:4" x14ac:dyDescent="0.3">
      <c r="A305" t="s">
        <v>433</v>
      </c>
      <c r="B305" t="s">
        <v>431</v>
      </c>
      <c r="C305">
        <v>2</v>
      </c>
    </row>
    <row r="306" spans="1:4" x14ac:dyDescent="0.3">
      <c r="A306" t="s">
        <v>434</v>
      </c>
      <c r="B306" t="s">
        <v>431</v>
      </c>
      <c r="C306">
        <v>5</v>
      </c>
    </row>
    <row r="307" spans="1:4" x14ac:dyDescent="0.3">
      <c r="A307" t="s">
        <v>435</v>
      </c>
      <c r="B307" t="s">
        <v>431</v>
      </c>
      <c r="C307">
        <v>163</v>
      </c>
    </row>
    <row r="308" spans="1:4" x14ac:dyDescent="0.3">
      <c r="A308" t="s">
        <v>436</v>
      </c>
      <c r="B308" t="s">
        <v>431</v>
      </c>
      <c r="C308">
        <v>2</v>
      </c>
    </row>
    <row r="309" spans="1:4" x14ac:dyDescent="0.3">
      <c r="A309" t="s">
        <v>437</v>
      </c>
      <c r="B309" t="s">
        <v>431</v>
      </c>
      <c r="C309">
        <v>14</v>
      </c>
    </row>
    <row r="310" spans="1:4" x14ac:dyDescent="0.3">
      <c r="A310" t="s">
        <v>438</v>
      </c>
      <c r="B310" t="s">
        <v>431</v>
      </c>
      <c r="C310">
        <v>3</v>
      </c>
    </row>
    <row r="311" spans="1:4" x14ac:dyDescent="0.3">
      <c r="A311" t="s">
        <v>439</v>
      </c>
      <c r="B311" t="s">
        <v>431</v>
      </c>
      <c r="C311">
        <v>328</v>
      </c>
    </row>
    <row r="312" spans="1:4" x14ac:dyDescent="0.3">
      <c r="A312" t="s">
        <v>440</v>
      </c>
      <c r="B312" t="s">
        <v>431</v>
      </c>
      <c r="C312">
        <v>1</v>
      </c>
    </row>
    <row r="313" spans="1:4" x14ac:dyDescent="0.3">
      <c r="A313" t="s">
        <v>441</v>
      </c>
      <c r="B313" t="s">
        <v>431</v>
      </c>
      <c r="C313">
        <v>33</v>
      </c>
    </row>
    <row r="314" spans="1:4" x14ac:dyDescent="0.3">
      <c r="A314" t="s">
        <v>442</v>
      </c>
      <c r="B314" t="s">
        <v>431</v>
      </c>
      <c r="C314">
        <v>1</v>
      </c>
      <c r="D314">
        <f>SUM(C303:C314)</f>
        <v>584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3"/>
  <sheetViews>
    <sheetView topLeftCell="A40" workbookViewId="0">
      <selection activeCell="F11" sqref="F11"/>
    </sheetView>
  </sheetViews>
  <sheetFormatPr defaultColWidth="9.109375" defaultRowHeight="14.4" x14ac:dyDescent="0.3"/>
  <cols>
    <col min="1" max="1" width="28.109375" style="7" customWidth="1"/>
    <col min="2" max="2" width="22.6640625" style="4" customWidth="1"/>
    <col min="3" max="3" width="26.88671875" style="3" customWidth="1"/>
    <col min="4" max="16384" width="9.109375" style="3"/>
  </cols>
  <sheetData>
    <row r="1" spans="1:5" s="7" customFormat="1" ht="28.8" x14ac:dyDescent="0.3">
      <c r="B1" s="9" t="s">
        <v>4</v>
      </c>
      <c r="C1" s="7" t="s">
        <v>5</v>
      </c>
      <c r="D1" s="7" t="s">
        <v>120</v>
      </c>
      <c r="E1" s="13" t="s">
        <v>126</v>
      </c>
    </row>
    <row r="2" spans="1:5" x14ac:dyDescent="0.3">
      <c r="A2" s="10" t="s">
        <v>11</v>
      </c>
      <c r="B2" s="5" t="s">
        <v>14</v>
      </c>
      <c r="C2" s="3" t="s">
        <v>15</v>
      </c>
      <c r="D2">
        <v>10</v>
      </c>
    </row>
    <row r="3" spans="1:5" x14ac:dyDescent="0.3">
      <c r="A3" s="10" t="s">
        <v>16</v>
      </c>
      <c r="B3" s="5" t="s">
        <v>14</v>
      </c>
      <c r="C3" s="3" t="s">
        <v>453</v>
      </c>
      <c r="D3">
        <v>10</v>
      </c>
    </row>
    <row r="4" spans="1:5" x14ac:dyDescent="0.3">
      <c r="A4" s="10" t="s">
        <v>20</v>
      </c>
      <c r="B4" s="5" t="s">
        <v>14</v>
      </c>
      <c r="C4" s="3" t="s">
        <v>23</v>
      </c>
      <c r="D4">
        <v>10</v>
      </c>
    </row>
    <row r="5" spans="1:5" x14ac:dyDescent="0.3">
      <c r="A5" s="10" t="s">
        <v>24</v>
      </c>
      <c r="B5" s="5" t="s">
        <v>14</v>
      </c>
      <c r="C5" s="3" t="s">
        <v>26</v>
      </c>
      <c r="D5">
        <v>10</v>
      </c>
    </row>
    <row r="6" spans="1:5" x14ac:dyDescent="0.3">
      <c r="A6" s="10" t="s">
        <v>29</v>
      </c>
      <c r="B6" s="5" t="s">
        <v>14</v>
      </c>
      <c r="C6" s="3" t="s">
        <v>31</v>
      </c>
      <c r="D6">
        <v>10</v>
      </c>
    </row>
    <row r="7" spans="1:5" x14ac:dyDescent="0.3">
      <c r="A7" s="10" t="s">
        <v>34</v>
      </c>
      <c r="B7" s="5" t="s">
        <v>14</v>
      </c>
      <c r="C7" s="3" t="s">
        <v>452</v>
      </c>
      <c r="D7">
        <v>10</v>
      </c>
    </row>
    <row r="8" spans="1:5" x14ac:dyDescent="0.3">
      <c r="A8" s="10" t="s">
        <v>37</v>
      </c>
      <c r="B8" s="5" t="s">
        <v>14</v>
      </c>
      <c r="C8" s="3" t="s">
        <v>450</v>
      </c>
      <c r="D8">
        <v>10</v>
      </c>
    </row>
    <row r="9" spans="1:5" x14ac:dyDescent="0.3">
      <c r="A9" s="10" t="s">
        <v>39</v>
      </c>
      <c r="B9" s="5" t="s">
        <v>14</v>
      </c>
      <c r="C9" s="3" t="s">
        <v>41</v>
      </c>
      <c r="D9">
        <v>10</v>
      </c>
    </row>
    <row r="10" spans="1:5" x14ac:dyDescent="0.3">
      <c r="A10" s="10" t="s">
        <v>44</v>
      </c>
      <c r="B10" s="5" t="s">
        <v>14</v>
      </c>
      <c r="C10" s="3" t="s">
        <v>451</v>
      </c>
      <c r="D10">
        <v>10</v>
      </c>
    </row>
    <row r="11" spans="1:5" x14ac:dyDescent="0.3">
      <c r="A11" s="10" t="s">
        <v>49</v>
      </c>
      <c r="B11" s="5" t="s">
        <v>14</v>
      </c>
      <c r="C11" s="3" t="s">
        <v>471</v>
      </c>
      <c r="D11">
        <v>10</v>
      </c>
    </row>
    <row r="12" spans="1:5" x14ac:dyDescent="0.3">
      <c r="A12" s="10" t="s">
        <v>52</v>
      </c>
      <c r="B12" s="5" t="s">
        <v>14</v>
      </c>
      <c r="C12" s="3" t="s">
        <v>461</v>
      </c>
      <c r="D12">
        <v>10</v>
      </c>
    </row>
    <row r="13" spans="1:5" x14ac:dyDescent="0.3">
      <c r="A13" s="10" t="s">
        <v>58</v>
      </c>
      <c r="B13" s="5" t="s">
        <v>14</v>
      </c>
      <c r="C13" s="3" t="s">
        <v>61</v>
      </c>
      <c r="D13">
        <v>10</v>
      </c>
    </row>
    <row r="14" spans="1:5" x14ac:dyDescent="0.3">
      <c r="A14" s="10" t="s">
        <v>63</v>
      </c>
      <c r="B14" s="5" t="s">
        <v>14</v>
      </c>
      <c r="C14" s="3" t="s">
        <v>65</v>
      </c>
      <c r="D14">
        <v>10</v>
      </c>
    </row>
    <row r="15" spans="1:5" x14ac:dyDescent="0.3">
      <c r="A15" s="10" t="s">
        <v>66</v>
      </c>
      <c r="B15" s="5" t="s">
        <v>14</v>
      </c>
      <c r="C15" s="3" t="s">
        <v>68</v>
      </c>
      <c r="D15">
        <v>10</v>
      </c>
    </row>
    <row r="16" spans="1:5" x14ac:dyDescent="0.3">
      <c r="A16" s="10" t="s">
        <v>70</v>
      </c>
      <c r="B16" s="5" t="s">
        <v>14</v>
      </c>
      <c r="C16" s="3" t="s">
        <v>72</v>
      </c>
      <c r="D16">
        <v>10</v>
      </c>
    </row>
    <row r="17" spans="1:4" x14ac:dyDescent="0.3">
      <c r="A17" s="10" t="s">
        <v>74</v>
      </c>
      <c r="B17" s="5" t="s">
        <v>14</v>
      </c>
      <c r="C17" s="3" t="s">
        <v>76</v>
      </c>
      <c r="D17">
        <v>10</v>
      </c>
    </row>
    <row r="18" spans="1:4" x14ac:dyDescent="0.3">
      <c r="A18" s="10" t="s">
        <v>80</v>
      </c>
      <c r="B18" s="5" t="s">
        <v>14</v>
      </c>
      <c r="C18" s="3" t="s">
        <v>82</v>
      </c>
      <c r="D18">
        <v>10</v>
      </c>
    </row>
    <row r="19" spans="1:4" x14ac:dyDescent="0.3">
      <c r="A19" s="10" t="s">
        <v>83</v>
      </c>
      <c r="B19" s="5" t="s">
        <v>14</v>
      </c>
      <c r="C19" s="3" t="s">
        <v>85</v>
      </c>
      <c r="D19">
        <v>10</v>
      </c>
    </row>
    <row r="20" spans="1:4" x14ac:dyDescent="0.3">
      <c r="A20" s="10" t="s">
        <v>88</v>
      </c>
      <c r="B20" s="5" t="s">
        <v>14</v>
      </c>
      <c r="C20" s="3" t="s">
        <v>90</v>
      </c>
      <c r="D20">
        <v>10</v>
      </c>
    </row>
    <row r="21" spans="1:4" x14ac:dyDescent="0.3">
      <c r="A21" s="10" t="s">
        <v>93</v>
      </c>
      <c r="B21" s="5" t="s">
        <v>14</v>
      </c>
      <c r="C21" s="30" t="s">
        <v>455</v>
      </c>
      <c r="D21">
        <v>10</v>
      </c>
    </row>
    <row r="22" spans="1:4" x14ac:dyDescent="0.3">
      <c r="A22" s="7" t="s">
        <v>462</v>
      </c>
      <c r="B22" s="4" t="s">
        <v>14</v>
      </c>
      <c r="C22" s="3" t="s">
        <v>466</v>
      </c>
      <c r="D22" s="3">
        <v>10</v>
      </c>
    </row>
    <row r="23" spans="1:4" x14ac:dyDescent="0.3">
      <c r="A23" s="10" t="s">
        <v>97</v>
      </c>
      <c r="B23" s="5" t="s">
        <v>14</v>
      </c>
      <c r="C23" s="3" t="s">
        <v>99</v>
      </c>
      <c r="D23">
        <v>10</v>
      </c>
    </row>
    <row r="24" spans="1:4" x14ac:dyDescent="0.3">
      <c r="A24" s="10" t="s">
        <v>101</v>
      </c>
      <c r="B24" s="5" t="s">
        <v>14</v>
      </c>
      <c r="C24" s="3" t="s">
        <v>470</v>
      </c>
      <c r="D24">
        <v>10</v>
      </c>
    </row>
    <row r="25" spans="1:4" x14ac:dyDescent="0.3">
      <c r="A25" s="10" t="s">
        <v>102</v>
      </c>
      <c r="B25" s="5" t="s">
        <v>14</v>
      </c>
      <c r="C25" s="3" t="s">
        <v>104</v>
      </c>
      <c r="D25">
        <v>10</v>
      </c>
    </row>
    <row r="26" spans="1:4" x14ac:dyDescent="0.3">
      <c r="A26" s="10" t="s">
        <v>110</v>
      </c>
      <c r="B26" s="5" t="s">
        <v>14</v>
      </c>
      <c r="C26" s="3" t="s">
        <v>113</v>
      </c>
      <c r="D26">
        <v>10</v>
      </c>
    </row>
    <row r="27" spans="1:4" x14ac:dyDescent="0.3">
      <c r="A27" s="10" t="s">
        <v>114</v>
      </c>
      <c r="B27" s="5" t="s">
        <v>14</v>
      </c>
      <c r="C27" s="3" t="s">
        <v>116</v>
      </c>
      <c r="D27">
        <v>10</v>
      </c>
    </row>
    <row r="28" spans="1:4" x14ac:dyDescent="0.3">
      <c r="A28" s="10" t="s">
        <v>6</v>
      </c>
      <c r="B28" s="5">
        <v>0</v>
      </c>
      <c r="C28" s="3" t="s">
        <v>8</v>
      </c>
      <c r="D28">
        <v>0</v>
      </c>
    </row>
    <row r="29" spans="1:4" x14ac:dyDescent="0.3">
      <c r="A29" s="10" t="s">
        <v>10</v>
      </c>
      <c r="B29" s="5">
        <v>0</v>
      </c>
      <c r="C29" s="3" t="s">
        <v>8</v>
      </c>
      <c r="D29">
        <v>0</v>
      </c>
    </row>
    <row r="30" spans="1:4" x14ac:dyDescent="0.3">
      <c r="A30" s="10" t="s">
        <v>27</v>
      </c>
      <c r="B30" s="5">
        <v>0</v>
      </c>
      <c r="C30" s="3" t="s">
        <v>8</v>
      </c>
      <c r="D30">
        <v>0</v>
      </c>
    </row>
    <row r="31" spans="1:4" x14ac:dyDescent="0.3">
      <c r="A31" s="10" t="s">
        <v>32</v>
      </c>
      <c r="B31" s="5">
        <v>0</v>
      </c>
      <c r="C31" s="3" t="s">
        <v>8</v>
      </c>
      <c r="D31">
        <v>0</v>
      </c>
    </row>
    <row r="32" spans="1:4" x14ac:dyDescent="0.3">
      <c r="A32" s="10" t="s">
        <v>42</v>
      </c>
      <c r="B32" s="5">
        <v>0</v>
      </c>
      <c r="C32" s="3" t="s">
        <v>8</v>
      </c>
      <c r="D32">
        <v>0</v>
      </c>
    </row>
    <row r="33" spans="1:5" x14ac:dyDescent="0.3">
      <c r="A33" s="10" t="s">
        <v>46</v>
      </c>
      <c r="B33" s="5">
        <v>0</v>
      </c>
      <c r="C33" s="3" t="s">
        <v>8</v>
      </c>
      <c r="D33">
        <v>0</v>
      </c>
    </row>
    <row r="34" spans="1:5" x14ac:dyDescent="0.3">
      <c r="A34" s="10" t="s">
        <v>47</v>
      </c>
      <c r="B34" s="5">
        <v>0</v>
      </c>
      <c r="C34" s="3" t="s">
        <v>8</v>
      </c>
      <c r="D34">
        <v>0</v>
      </c>
    </row>
    <row r="35" spans="1:5" x14ac:dyDescent="0.3">
      <c r="A35" s="10" t="s">
        <v>48</v>
      </c>
      <c r="B35" s="5">
        <v>0</v>
      </c>
      <c r="C35" s="3" t="s">
        <v>8</v>
      </c>
      <c r="D35">
        <v>0</v>
      </c>
    </row>
    <row r="36" spans="1:5" x14ac:dyDescent="0.3">
      <c r="A36" s="10" t="s">
        <v>51</v>
      </c>
      <c r="B36" s="5">
        <v>0</v>
      </c>
      <c r="C36" s="3" t="s">
        <v>8</v>
      </c>
      <c r="D36">
        <v>0</v>
      </c>
    </row>
    <row r="37" spans="1:5" x14ac:dyDescent="0.3">
      <c r="A37" s="10" t="s">
        <v>54</v>
      </c>
      <c r="B37" s="5">
        <v>0</v>
      </c>
      <c r="C37" s="3" t="s">
        <v>8</v>
      </c>
      <c r="D37">
        <v>0</v>
      </c>
    </row>
    <row r="38" spans="1:5" x14ac:dyDescent="0.3">
      <c r="A38" s="10" t="s">
        <v>57</v>
      </c>
      <c r="B38" s="5">
        <v>0</v>
      </c>
      <c r="C38" s="3" t="s">
        <v>8</v>
      </c>
      <c r="D38">
        <v>0</v>
      </c>
    </row>
    <row r="39" spans="1:5" x14ac:dyDescent="0.3">
      <c r="A39" s="10" t="s">
        <v>62</v>
      </c>
      <c r="B39" s="5">
        <v>0</v>
      </c>
      <c r="C39" s="3" t="s">
        <v>8</v>
      </c>
      <c r="D39">
        <v>0</v>
      </c>
    </row>
    <row r="40" spans="1:5" x14ac:dyDescent="0.3">
      <c r="A40" s="10" t="s">
        <v>69</v>
      </c>
      <c r="B40" s="5">
        <v>0</v>
      </c>
      <c r="C40" s="3" t="s">
        <v>8</v>
      </c>
      <c r="D40">
        <v>0</v>
      </c>
    </row>
    <row r="41" spans="1:5" x14ac:dyDescent="0.3">
      <c r="A41" s="10" t="s">
        <v>73</v>
      </c>
      <c r="B41" s="5">
        <v>0</v>
      </c>
      <c r="C41" s="3" t="s">
        <v>8</v>
      </c>
      <c r="D41">
        <v>0</v>
      </c>
    </row>
    <row r="42" spans="1:5" x14ac:dyDescent="0.3">
      <c r="A42" s="10" t="s">
        <v>77</v>
      </c>
      <c r="B42" s="5">
        <v>0</v>
      </c>
      <c r="C42" s="3" t="s">
        <v>8</v>
      </c>
      <c r="D42">
        <v>0</v>
      </c>
    </row>
    <row r="43" spans="1:5" x14ac:dyDescent="0.3">
      <c r="A43" s="10" t="s">
        <v>78</v>
      </c>
      <c r="B43" s="5">
        <v>0</v>
      </c>
      <c r="C43" s="3" t="s">
        <v>8</v>
      </c>
      <c r="D43">
        <v>0</v>
      </c>
    </row>
    <row r="44" spans="1:5" x14ac:dyDescent="0.3">
      <c r="A44" s="10" t="s">
        <v>86</v>
      </c>
      <c r="B44" s="5">
        <v>0</v>
      </c>
      <c r="C44" s="3" t="s">
        <v>8</v>
      </c>
      <c r="D44">
        <v>0</v>
      </c>
    </row>
    <row r="45" spans="1:5" x14ac:dyDescent="0.3">
      <c r="A45" s="10" t="s">
        <v>91</v>
      </c>
      <c r="B45" s="5">
        <v>0</v>
      </c>
      <c r="C45" s="3" t="s">
        <v>8</v>
      </c>
      <c r="D45">
        <v>0</v>
      </c>
      <c r="E45" s="3" t="s">
        <v>472</v>
      </c>
    </row>
    <row r="46" spans="1:5" x14ac:dyDescent="0.3">
      <c r="A46" s="10" t="s">
        <v>94</v>
      </c>
      <c r="B46" s="5">
        <v>0</v>
      </c>
      <c r="C46" s="3" t="s">
        <v>8</v>
      </c>
      <c r="D46">
        <v>0</v>
      </c>
    </row>
    <row r="47" spans="1:5" x14ac:dyDescent="0.3">
      <c r="A47" s="10" t="s">
        <v>95</v>
      </c>
      <c r="B47" s="5">
        <v>0</v>
      </c>
      <c r="C47" s="3" t="s">
        <v>8</v>
      </c>
      <c r="D47">
        <v>0</v>
      </c>
    </row>
    <row r="48" spans="1:5" x14ac:dyDescent="0.3">
      <c r="A48" s="10" t="s">
        <v>96</v>
      </c>
      <c r="B48" s="5">
        <v>0</v>
      </c>
      <c r="C48" s="3" t="s">
        <v>449</v>
      </c>
      <c r="D48">
        <v>0</v>
      </c>
    </row>
    <row r="49" spans="1:4" x14ac:dyDescent="0.3">
      <c r="A49" s="10" t="s">
        <v>100</v>
      </c>
      <c r="B49" s="5">
        <v>0</v>
      </c>
      <c r="C49" s="3" t="s">
        <v>8</v>
      </c>
      <c r="D49">
        <v>0</v>
      </c>
    </row>
    <row r="50" spans="1:4" x14ac:dyDescent="0.3">
      <c r="A50" s="10" t="s">
        <v>105</v>
      </c>
      <c r="B50" s="5" t="s">
        <v>9</v>
      </c>
      <c r="C50" s="3" t="s">
        <v>8</v>
      </c>
      <c r="D50">
        <v>0</v>
      </c>
    </row>
    <row r="51" spans="1:4" x14ac:dyDescent="0.3">
      <c r="A51" s="10" t="s">
        <v>107</v>
      </c>
      <c r="B51" s="5">
        <v>0</v>
      </c>
      <c r="C51" s="3" t="s">
        <v>8</v>
      </c>
      <c r="D51">
        <v>0</v>
      </c>
    </row>
    <row r="52" spans="1:4" x14ac:dyDescent="0.3">
      <c r="A52" s="10" t="s">
        <v>108</v>
      </c>
      <c r="B52" s="5">
        <v>0</v>
      </c>
      <c r="C52" s="3" t="s">
        <v>8</v>
      </c>
      <c r="D52">
        <v>0</v>
      </c>
    </row>
    <row r="53" spans="1:4" x14ac:dyDescent="0.3">
      <c r="B53" s="5"/>
    </row>
  </sheetData>
  <sortState xmlns:xlrd2="http://schemas.microsoft.com/office/spreadsheetml/2017/richdata2" ref="A2:E53">
    <sortCondition descending="1" ref="D1"/>
  </sortState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3"/>
  <sheetViews>
    <sheetView tabSelected="1" zoomScale="76" zoomScaleNormal="12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4" sqref="M4"/>
    </sheetView>
  </sheetViews>
  <sheetFormatPr defaultColWidth="9.109375" defaultRowHeight="14.4" x14ac:dyDescent="0.3"/>
  <cols>
    <col min="1" max="1" width="19.88671875" style="12" customWidth="1"/>
    <col min="2" max="2" width="25.33203125" style="1" customWidth="1"/>
    <col min="3" max="3" width="23.44140625" style="1" customWidth="1"/>
    <col min="4" max="4" width="29.88671875" style="1" customWidth="1"/>
    <col min="5" max="5" width="16.44140625" style="1" customWidth="1"/>
    <col min="6" max="6" width="11.33203125" style="1" customWidth="1"/>
    <col min="7" max="7" width="17.109375" style="4" customWidth="1"/>
    <col min="8" max="8" width="9.88671875" style="1" customWidth="1"/>
    <col min="9" max="10" width="14.6640625" style="1" customWidth="1"/>
    <col min="11" max="12" width="9.109375" style="1"/>
    <col min="13" max="13" width="28.44140625" style="1" customWidth="1"/>
    <col min="14" max="14" width="9.109375" style="1" customWidth="1"/>
    <col min="15" max="16384" width="9.109375" style="1"/>
  </cols>
  <sheetData>
    <row r="1" spans="1:13" s="12" customFormat="1" ht="216" x14ac:dyDescent="0.3">
      <c r="A1" s="11"/>
      <c r="B1" s="11" t="s">
        <v>122</v>
      </c>
      <c r="C1" s="11" t="s">
        <v>123</v>
      </c>
      <c r="D1" s="11" t="s">
        <v>464</v>
      </c>
      <c r="E1" s="11" t="s">
        <v>512</v>
      </c>
      <c r="F1" s="11" t="s">
        <v>511</v>
      </c>
      <c r="G1" s="9" t="s">
        <v>124</v>
      </c>
      <c r="H1" s="11" t="s">
        <v>526</v>
      </c>
      <c r="I1" s="11" t="s">
        <v>527</v>
      </c>
      <c r="J1" s="11" t="s">
        <v>528</v>
      </c>
      <c r="K1" s="12" t="s">
        <v>459</v>
      </c>
    </row>
    <row r="2" spans="1:13" ht="28.8" x14ac:dyDescent="0.3">
      <c r="A2" s="11" t="s">
        <v>462</v>
      </c>
      <c r="B2" s="2">
        <v>0</v>
      </c>
      <c r="C2" s="2">
        <v>0</v>
      </c>
      <c r="D2" s="2">
        <v>0</v>
      </c>
      <c r="E2" s="2">
        <v>0</v>
      </c>
      <c r="F2" s="2" t="s">
        <v>463</v>
      </c>
      <c r="G2" s="5">
        <v>10</v>
      </c>
      <c r="H2" s="2" t="s">
        <v>463</v>
      </c>
      <c r="I2" s="2" t="s">
        <v>463</v>
      </c>
      <c r="J2" s="2" t="s">
        <v>463</v>
      </c>
      <c r="M2" s="11"/>
    </row>
    <row r="3" spans="1:13" x14ac:dyDescent="0.3">
      <c r="A3" s="11" t="s">
        <v>88</v>
      </c>
      <c r="B3" s="2">
        <v>30</v>
      </c>
      <c r="C3" s="2">
        <v>0</v>
      </c>
      <c r="D3" s="2">
        <v>20</v>
      </c>
      <c r="E3" s="2">
        <v>10</v>
      </c>
      <c r="F3" s="1">
        <v>4</v>
      </c>
      <c r="G3" s="5">
        <v>10</v>
      </c>
      <c r="H3" s="2">
        <f t="shared" ref="H3:H34" si="0">(B3+D3+G3+C3+F3+E3)</f>
        <v>74</v>
      </c>
      <c r="I3" s="2">
        <v>3</v>
      </c>
      <c r="J3" s="2">
        <v>1</v>
      </c>
      <c r="M3" s="11"/>
    </row>
    <row r="4" spans="1:13" x14ac:dyDescent="0.3">
      <c r="A4" s="11" t="s">
        <v>16</v>
      </c>
      <c r="B4" s="2">
        <v>30</v>
      </c>
      <c r="C4" s="2">
        <v>25</v>
      </c>
      <c r="D4" s="2">
        <v>0</v>
      </c>
      <c r="E4" s="2">
        <v>0</v>
      </c>
      <c r="F4" s="1">
        <v>5</v>
      </c>
      <c r="G4" s="29">
        <v>10</v>
      </c>
      <c r="H4" s="2">
        <f t="shared" si="0"/>
        <v>70</v>
      </c>
      <c r="I4" s="2">
        <v>2</v>
      </c>
      <c r="J4" s="2">
        <v>2</v>
      </c>
      <c r="K4" s="1" t="s">
        <v>460</v>
      </c>
      <c r="M4" s="11"/>
    </row>
    <row r="5" spans="1:13" x14ac:dyDescent="0.3">
      <c r="A5" s="11" t="s">
        <v>83</v>
      </c>
      <c r="B5" s="2">
        <v>0</v>
      </c>
      <c r="C5" s="2">
        <v>25</v>
      </c>
      <c r="D5" s="2">
        <v>20</v>
      </c>
      <c r="E5" s="2">
        <v>10</v>
      </c>
      <c r="F5" s="1">
        <v>5</v>
      </c>
      <c r="G5" s="5">
        <v>10</v>
      </c>
      <c r="H5" s="2">
        <f t="shared" si="0"/>
        <v>70</v>
      </c>
      <c r="I5" s="2">
        <v>1</v>
      </c>
      <c r="J5" s="2">
        <v>3</v>
      </c>
      <c r="K5" s="1" t="s">
        <v>460</v>
      </c>
      <c r="M5" s="11"/>
    </row>
    <row r="6" spans="1:13" x14ac:dyDescent="0.3">
      <c r="A6" s="11" t="s">
        <v>11</v>
      </c>
      <c r="B6" s="2">
        <v>10</v>
      </c>
      <c r="C6" s="2">
        <v>25</v>
      </c>
      <c r="D6" s="2">
        <v>20</v>
      </c>
      <c r="E6" s="2">
        <v>0</v>
      </c>
      <c r="F6" s="1">
        <v>3</v>
      </c>
      <c r="G6" s="5">
        <v>10</v>
      </c>
      <c r="H6" s="2">
        <f t="shared" si="0"/>
        <v>68</v>
      </c>
      <c r="I6" s="2">
        <v>13</v>
      </c>
      <c r="J6" s="2">
        <v>4</v>
      </c>
      <c r="M6" s="11"/>
    </row>
    <row r="7" spans="1:13" x14ac:dyDescent="0.3">
      <c r="A7" s="11" t="s">
        <v>58</v>
      </c>
      <c r="B7" s="2">
        <v>10</v>
      </c>
      <c r="C7" s="2">
        <v>25</v>
      </c>
      <c r="D7" s="2">
        <v>20</v>
      </c>
      <c r="E7" s="2">
        <v>0</v>
      </c>
      <c r="F7" s="1">
        <v>1</v>
      </c>
      <c r="G7" s="5">
        <v>10</v>
      </c>
      <c r="H7" s="2">
        <f t="shared" si="0"/>
        <v>66</v>
      </c>
      <c r="I7" s="2">
        <v>11</v>
      </c>
      <c r="J7" s="2">
        <v>5</v>
      </c>
      <c r="M7" s="11"/>
    </row>
    <row r="8" spans="1:13" x14ac:dyDescent="0.3">
      <c r="A8" s="11" t="s">
        <v>34</v>
      </c>
      <c r="B8" s="2">
        <v>10</v>
      </c>
      <c r="C8" s="2">
        <v>25</v>
      </c>
      <c r="D8" s="2">
        <v>10</v>
      </c>
      <c r="E8" s="2">
        <v>0</v>
      </c>
      <c r="F8" s="1">
        <v>3</v>
      </c>
      <c r="G8" s="29">
        <v>10</v>
      </c>
      <c r="H8" s="2">
        <f t="shared" si="0"/>
        <v>58</v>
      </c>
      <c r="I8" s="2">
        <v>6</v>
      </c>
      <c r="J8" s="2">
        <v>6</v>
      </c>
      <c r="K8" s="1" t="s">
        <v>460</v>
      </c>
      <c r="M8" s="11"/>
    </row>
    <row r="9" spans="1:13" x14ac:dyDescent="0.3">
      <c r="A9" s="11" t="s">
        <v>74</v>
      </c>
      <c r="B9" s="2">
        <v>0</v>
      </c>
      <c r="C9" s="2">
        <v>25</v>
      </c>
      <c r="D9" s="2">
        <v>20</v>
      </c>
      <c r="E9" s="2">
        <v>0</v>
      </c>
      <c r="F9" s="1">
        <v>3</v>
      </c>
      <c r="G9" s="5">
        <v>10</v>
      </c>
      <c r="H9" s="2">
        <f t="shared" si="0"/>
        <v>58</v>
      </c>
      <c r="I9" s="2">
        <v>8</v>
      </c>
      <c r="J9" s="2">
        <v>7</v>
      </c>
      <c r="K9" s="1" t="s">
        <v>460</v>
      </c>
      <c r="M9" s="11"/>
    </row>
    <row r="10" spans="1:13" x14ac:dyDescent="0.3">
      <c r="A10" s="11" t="s">
        <v>80</v>
      </c>
      <c r="B10" s="2">
        <v>0</v>
      </c>
      <c r="C10" s="2">
        <v>25</v>
      </c>
      <c r="D10" s="2">
        <v>20</v>
      </c>
      <c r="E10" s="2">
        <v>0</v>
      </c>
      <c r="F10" s="1">
        <v>3</v>
      </c>
      <c r="G10" s="5">
        <v>10</v>
      </c>
      <c r="H10" s="2">
        <f t="shared" si="0"/>
        <v>58</v>
      </c>
      <c r="I10" s="2">
        <v>7</v>
      </c>
      <c r="J10" s="2">
        <v>8</v>
      </c>
      <c r="K10" s="1" t="s">
        <v>460</v>
      </c>
      <c r="M10" s="11"/>
    </row>
    <row r="11" spans="1:13" x14ac:dyDescent="0.3">
      <c r="A11" s="11" t="s">
        <v>66</v>
      </c>
      <c r="B11" s="2">
        <v>0</v>
      </c>
      <c r="C11" s="2">
        <v>25</v>
      </c>
      <c r="D11" s="2">
        <v>20</v>
      </c>
      <c r="E11" s="2">
        <v>0</v>
      </c>
      <c r="F11" s="1">
        <v>2</v>
      </c>
      <c r="G11" s="5">
        <v>10</v>
      </c>
      <c r="H11" s="2">
        <f t="shared" si="0"/>
        <v>57</v>
      </c>
      <c r="I11" s="2">
        <v>18</v>
      </c>
      <c r="J11" s="2">
        <v>9</v>
      </c>
      <c r="K11" s="1" t="s">
        <v>460</v>
      </c>
      <c r="M11" s="11"/>
    </row>
    <row r="12" spans="1:13" x14ac:dyDescent="0.3">
      <c r="A12" s="11" t="s">
        <v>70</v>
      </c>
      <c r="B12" s="2">
        <v>0</v>
      </c>
      <c r="C12" s="2">
        <v>25</v>
      </c>
      <c r="D12" s="2">
        <v>20</v>
      </c>
      <c r="E12" s="2">
        <v>0</v>
      </c>
      <c r="F12" s="1">
        <v>2</v>
      </c>
      <c r="G12" s="5">
        <v>10</v>
      </c>
      <c r="H12" s="2">
        <f t="shared" si="0"/>
        <v>57</v>
      </c>
      <c r="I12" s="2">
        <v>4</v>
      </c>
      <c r="J12" s="2">
        <v>10</v>
      </c>
      <c r="K12" s="1" t="s">
        <v>460</v>
      </c>
      <c r="M12" s="11"/>
    </row>
    <row r="13" spans="1:13" x14ac:dyDescent="0.3">
      <c r="A13" s="11" t="s">
        <v>105</v>
      </c>
      <c r="B13" s="2">
        <v>30</v>
      </c>
      <c r="C13" s="2">
        <v>0</v>
      </c>
      <c r="D13" s="2">
        <v>20</v>
      </c>
      <c r="E13" s="2">
        <v>0</v>
      </c>
      <c r="F13" s="1">
        <v>5</v>
      </c>
      <c r="G13" s="29">
        <v>0</v>
      </c>
      <c r="H13" s="2">
        <f t="shared" si="0"/>
        <v>55</v>
      </c>
      <c r="I13" s="28">
        <v>5</v>
      </c>
      <c r="J13" s="2">
        <v>11</v>
      </c>
      <c r="M13" s="11"/>
    </row>
    <row r="14" spans="1:13" x14ac:dyDescent="0.3">
      <c r="A14" s="11" t="s">
        <v>100</v>
      </c>
      <c r="B14" s="2">
        <v>30</v>
      </c>
      <c r="C14" s="2">
        <v>0</v>
      </c>
      <c r="D14" s="2">
        <v>20</v>
      </c>
      <c r="E14" s="2">
        <v>0</v>
      </c>
      <c r="F14" s="1">
        <v>4</v>
      </c>
      <c r="G14" s="5">
        <v>0</v>
      </c>
      <c r="H14" s="2">
        <f t="shared" si="0"/>
        <v>54</v>
      </c>
      <c r="I14" s="28">
        <v>10</v>
      </c>
      <c r="J14" s="2">
        <v>12</v>
      </c>
      <c r="K14" s="1" t="s">
        <v>460</v>
      </c>
      <c r="M14" s="11"/>
    </row>
    <row r="15" spans="1:13" x14ac:dyDescent="0.3">
      <c r="A15" s="11" t="s">
        <v>107</v>
      </c>
      <c r="B15" s="2">
        <v>30</v>
      </c>
      <c r="C15" s="2">
        <v>0</v>
      </c>
      <c r="D15" s="2">
        <v>20</v>
      </c>
      <c r="E15" s="2">
        <v>0</v>
      </c>
      <c r="F15" s="1">
        <v>4</v>
      </c>
      <c r="G15" s="5">
        <v>0</v>
      </c>
      <c r="H15" s="2">
        <f t="shared" si="0"/>
        <v>54</v>
      </c>
      <c r="I15" s="2">
        <v>17</v>
      </c>
      <c r="J15" s="2">
        <v>13</v>
      </c>
      <c r="K15" s="1" t="s">
        <v>460</v>
      </c>
      <c r="M15" s="11"/>
    </row>
    <row r="16" spans="1:13" x14ac:dyDescent="0.3">
      <c r="A16" s="11" t="s">
        <v>20</v>
      </c>
      <c r="B16" s="2">
        <v>10</v>
      </c>
      <c r="C16" s="2">
        <v>25</v>
      </c>
      <c r="D16" s="2">
        <v>0</v>
      </c>
      <c r="E16" s="2">
        <v>0</v>
      </c>
      <c r="F16" s="1">
        <v>5</v>
      </c>
      <c r="G16" s="5">
        <v>10</v>
      </c>
      <c r="H16" s="2">
        <f t="shared" si="0"/>
        <v>50</v>
      </c>
      <c r="I16" s="2">
        <v>14</v>
      </c>
      <c r="J16" s="2">
        <v>14</v>
      </c>
      <c r="M16" s="11"/>
    </row>
    <row r="17" spans="1:13" x14ac:dyDescent="0.3">
      <c r="A17" s="11" t="s">
        <v>52</v>
      </c>
      <c r="B17" s="2">
        <v>0</v>
      </c>
      <c r="C17" s="2">
        <v>25</v>
      </c>
      <c r="D17" s="2">
        <v>0</v>
      </c>
      <c r="E17" s="2">
        <v>10</v>
      </c>
      <c r="F17" s="1">
        <v>4</v>
      </c>
      <c r="G17" s="5">
        <v>10</v>
      </c>
      <c r="H17" s="2">
        <f t="shared" si="0"/>
        <v>49</v>
      </c>
      <c r="I17" s="2">
        <v>22</v>
      </c>
      <c r="J17" s="2">
        <v>15</v>
      </c>
      <c r="M17" s="11"/>
    </row>
    <row r="18" spans="1:13" ht="13.5" customHeight="1" x14ac:dyDescent="0.3">
      <c r="A18" s="11" t="s">
        <v>29</v>
      </c>
      <c r="B18" s="2">
        <v>0</v>
      </c>
      <c r="C18" s="2">
        <v>25</v>
      </c>
      <c r="D18" s="2">
        <v>10</v>
      </c>
      <c r="E18" s="2">
        <v>0</v>
      </c>
      <c r="F18" s="1">
        <v>2</v>
      </c>
      <c r="G18" s="5">
        <v>10</v>
      </c>
      <c r="H18" s="2">
        <f t="shared" si="0"/>
        <v>47</v>
      </c>
      <c r="I18" s="2">
        <v>9</v>
      </c>
      <c r="J18" s="2">
        <v>16</v>
      </c>
      <c r="M18" s="11"/>
    </row>
    <row r="19" spans="1:13" x14ac:dyDescent="0.3">
      <c r="A19" s="11" t="s">
        <v>110</v>
      </c>
      <c r="B19" s="2">
        <v>10</v>
      </c>
      <c r="C19" s="2">
        <v>25</v>
      </c>
      <c r="D19" s="2">
        <v>0</v>
      </c>
      <c r="E19" s="2">
        <v>0</v>
      </c>
      <c r="F19" s="1">
        <v>1</v>
      </c>
      <c r="G19" s="5">
        <v>10</v>
      </c>
      <c r="H19" s="2">
        <f t="shared" si="0"/>
        <v>46</v>
      </c>
      <c r="I19" s="2">
        <v>12</v>
      </c>
      <c r="J19" s="2">
        <v>17</v>
      </c>
      <c r="M19" s="11"/>
    </row>
    <row r="20" spans="1:13" x14ac:dyDescent="0.3">
      <c r="A20" s="11" t="s">
        <v>49</v>
      </c>
      <c r="B20" s="2">
        <v>10</v>
      </c>
      <c r="C20" s="2">
        <v>0</v>
      </c>
      <c r="D20" s="2">
        <v>20</v>
      </c>
      <c r="E20" s="2">
        <v>0</v>
      </c>
      <c r="F20" s="1">
        <v>4</v>
      </c>
      <c r="G20" s="5">
        <v>10</v>
      </c>
      <c r="H20" s="2">
        <f t="shared" si="0"/>
        <v>44</v>
      </c>
      <c r="I20" s="28">
        <v>35</v>
      </c>
      <c r="J20" s="2">
        <v>18</v>
      </c>
      <c r="M20" s="11"/>
    </row>
    <row r="21" spans="1:13" x14ac:dyDescent="0.3">
      <c r="A21" s="11" t="s">
        <v>57</v>
      </c>
      <c r="B21" s="2">
        <v>10</v>
      </c>
      <c r="C21" s="2">
        <v>0</v>
      </c>
      <c r="D21" s="2">
        <v>20</v>
      </c>
      <c r="E21" s="2">
        <v>10</v>
      </c>
      <c r="F21" s="1">
        <v>1</v>
      </c>
      <c r="G21" s="5">
        <v>0</v>
      </c>
      <c r="H21" s="2">
        <f t="shared" si="0"/>
        <v>41</v>
      </c>
      <c r="I21" s="2">
        <v>29</v>
      </c>
      <c r="J21" s="2">
        <v>19</v>
      </c>
      <c r="K21" s="1" t="s">
        <v>460</v>
      </c>
      <c r="M21" s="11"/>
    </row>
    <row r="22" spans="1:13" x14ac:dyDescent="0.3">
      <c r="A22" s="11" t="s">
        <v>86</v>
      </c>
      <c r="B22" s="2">
        <v>10</v>
      </c>
      <c r="C22" s="2">
        <v>0</v>
      </c>
      <c r="D22" s="2">
        <v>20</v>
      </c>
      <c r="E22" s="2">
        <v>10</v>
      </c>
      <c r="F22" s="1">
        <v>1</v>
      </c>
      <c r="G22" s="5">
        <v>0</v>
      </c>
      <c r="H22" s="2">
        <f t="shared" si="0"/>
        <v>41</v>
      </c>
      <c r="I22" s="28">
        <v>30</v>
      </c>
      <c r="J22" s="2">
        <v>20</v>
      </c>
      <c r="K22" s="1" t="s">
        <v>460</v>
      </c>
      <c r="M22" s="11"/>
    </row>
    <row r="23" spans="1:13" ht="14.25" customHeight="1" x14ac:dyDescent="0.3">
      <c r="A23" s="11" t="s">
        <v>102</v>
      </c>
      <c r="B23" s="2">
        <v>0</v>
      </c>
      <c r="C23" s="2">
        <v>25</v>
      </c>
      <c r="D23" s="2">
        <v>0</v>
      </c>
      <c r="E23" s="2">
        <v>0</v>
      </c>
      <c r="F23" s="1">
        <v>5</v>
      </c>
      <c r="G23" s="5">
        <v>10</v>
      </c>
      <c r="H23" s="2">
        <f t="shared" si="0"/>
        <v>40</v>
      </c>
      <c r="I23" s="2">
        <v>16</v>
      </c>
      <c r="J23" s="2">
        <v>21</v>
      </c>
      <c r="M23" s="11"/>
    </row>
    <row r="24" spans="1:13" x14ac:dyDescent="0.3">
      <c r="A24" s="11" t="s">
        <v>54</v>
      </c>
      <c r="B24" s="2">
        <v>10</v>
      </c>
      <c r="C24" s="2">
        <v>25</v>
      </c>
      <c r="D24" s="2">
        <v>0</v>
      </c>
      <c r="E24" s="2">
        <v>0</v>
      </c>
      <c r="F24" s="1">
        <v>4</v>
      </c>
      <c r="G24" s="5">
        <v>0</v>
      </c>
      <c r="H24" s="2">
        <f t="shared" si="0"/>
        <v>39</v>
      </c>
      <c r="I24" s="28">
        <v>20</v>
      </c>
      <c r="J24" s="2">
        <v>22</v>
      </c>
      <c r="K24" s="1" t="s">
        <v>460</v>
      </c>
      <c r="M24" s="11"/>
    </row>
    <row r="25" spans="1:13" x14ac:dyDescent="0.3">
      <c r="A25" s="11" t="s">
        <v>63</v>
      </c>
      <c r="B25" s="2">
        <v>0</v>
      </c>
      <c r="C25" s="2">
        <v>25</v>
      </c>
      <c r="D25" s="2">
        <v>0</v>
      </c>
      <c r="E25" s="2">
        <v>0</v>
      </c>
      <c r="F25" s="1">
        <v>4</v>
      </c>
      <c r="G25" s="5">
        <v>10</v>
      </c>
      <c r="H25" s="2">
        <f t="shared" si="0"/>
        <v>39</v>
      </c>
      <c r="I25" s="2">
        <v>24</v>
      </c>
      <c r="J25" s="2">
        <v>23</v>
      </c>
      <c r="K25" s="1" t="s">
        <v>460</v>
      </c>
      <c r="M25" s="11"/>
    </row>
    <row r="26" spans="1:13" x14ac:dyDescent="0.3">
      <c r="A26" s="11" t="s">
        <v>24</v>
      </c>
      <c r="B26" s="2">
        <v>0</v>
      </c>
      <c r="C26" s="2">
        <v>25</v>
      </c>
      <c r="D26" s="2">
        <v>0</v>
      </c>
      <c r="E26" s="2">
        <v>0</v>
      </c>
      <c r="F26" s="1">
        <v>3</v>
      </c>
      <c r="G26" s="5">
        <v>10</v>
      </c>
      <c r="H26" s="2">
        <f t="shared" si="0"/>
        <v>38</v>
      </c>
      <c r="I26" s="2">
        <v>23</v>
      </c>
      <c r="J26" s="2">
        <v>24</v>
      </c>
      <c r="K26" s="1" t="s">
        <v>460</v>
      </c>
      <c r="M26" s="11"/>
    </row>
    <row r="27" spans="1:13" x14ac:dyDescent="0.3">
      <c r="A27" s="11" t="s">
        <v>114</v>
      </c>
      <c r="B27" s="2">
        <v>0</v>
      </c>
      <c r="C27" s="2">
        <v>25</v>
      </c>
      <c r="D27" s="2">
        <v>0</v>
      </c>
      <c r="E27" s="2">
        <v>0</v>
      </c>
      <c r="F27" s="1">
        <v>3</v>
      </c>
      <c r="G27" s="5">
        <v>10</v>
      </c>
      <c r="H27" s="2">
        <f t="shared" si="0"/>
        <v>38</v>
      </c>
      <c r="I27" s="28">
        <v>15</v>
      </c>
      <c r="J27" s="2">
        <v>25</v>
      </c>
      <c r="K27" s="1" t="s">
        <v>460</v>
      </c>
      <c r="M27" s="11"/>
    </row>
    <row r="28" spans="1:13" x14ac:dyDescent="0.3">
      <c r="A28" s="11" t="s">
        <v>37</v>
      </c>
      <c r="B28" s="2">
        <v>0</v>
      </c>
      <c r="C28" s="2">
        <v>25</v>
      </c>
      <c r="D28" s="2">
        <v>0</v>
      </c>
      <c r="E28" s="2">
        <v>0</v>
      </c>
      <c r="F28" s="1">
        <v>2</v>
      </c>
      <c r="G28" s="29">
        <v>10</v>
      </c>
      <c r="H28" s="2">
        <f t="shared" si="0"/>
        <v>37</v>
      </c>
      <c r="I28" s="2">
        <v>26</v>
      </c>
      <c r="J28" s="2">
        <v>26</v>
      </c>
      <c r="K28" s="1" t="s">
        <v>460</v>
      </c>
      <c r="M28" s="11"/>
    </row>
    <row r="29" spans="1:13" x14ac:dyDescent="0.3">
      <c r="A29" s="11" t="s">
        <v>39</v>
      </c>
      <c r="B29" s="2">
        <v>0</v>
      </c>
      <c r="C29" s="2">
        <v>25</v>
      </c>
      <c r="D29" s="2">
        <v>0</v>
      </c>
      <c r="E29" s="2">
        <v>0</v>
      </c>
      <c r="F29" s="1">
        <v>2</v>
      </c>
      <c r="G29" s="5">
        <v>10</v>
      </c>
      <c r="H29" s="2">
        <f t="shared" si="0"/>
        <v>37</v>
      </c>
      <c r="I29" s="2">
        <v>19</v>
      </c>
      <c r="J29" s="2">
        <v>27</v>
      </c>
      <c r="K29" s="1" t="s">
        <v>460</v>
      </c>
      <c r="M29" s="11"/>
    </row>
    <row r="30" spans="1:13" x14ac:dyDescent="0.3">
      <c r="A30" s="11" t="s">
        <v>44</v>
      </c>
      <c r="B30" s="2">
        <v>0</v>
      </c>
      <c r="C30" s="2">
        <v>25</v>
      </c>
      <c r="D30" s="2">
        <v>0</v>
      </c>
      <c r="E30" s="2">
        <v>0</v>
      </c>
      <c r="F30" s="1">
        <v>2</v>
      </c>
      <c r="G30" s="29">
        <v>10</v>
      </c>
      <c r="H30" s="2">
        <f t="shared" si="0"/>
        <v>37</v>
      </c>
      <c r="I30" s="28">
        <v>25</v>
      </c>
      <c r="J30" s="2">
        <v>28</v>
      </c>
      <c r="K30" s="1" t="s">
        <v>460</v>
      </c>
      <c r="M30" s="11"/>
    </row>
    <row r="31" spans="1:13" x14ac:dyDescent="0.3">
      <c r="A31" s="11" t="s">
        <v>97</v>
      </c>
      <c r="B31" s="2">
        <v>0</v>
      </c>
      <c r="C31" s="2">
        <v>25</v>
      </c>
      <c r="D31" s="2">
        <v>0</v>
      </c>
      <c r="E31" s="2">
        <v>0</v>
      </c>
      <c r="F31" s="1">
        <v>1</v>
      </c>
      <c r="G31" s="5">
        <v>10</v>
      </c>
      <c r="H31" s="2">
        <f t="shared" si="0"/>
        <v>36</v>
      </c>
      <c r="I31" s="2">
        <v>21</v>
      </c>
      <c r="J31" s="2">
        <v>29</v>
      </c>
      <c r="M31" s="11"/>
    </row>
    <row r="32" spans="1:13" x14ac:dyDescent="0.3">
      <c r="A32" s="11" t="s">
        <v>91</v>
      </c>
      <c r="B32" s="2">
        <v>30</v>
      </c>
      <c r="C32" s="2">
        <v>0</v>
      </c>
      <c r="D32" s="2">
        <v>0</v>
      </c>
      <c r="E32" s="2">
        <v>0</v>
      </c>
      <c r="F32" s="1">
        <v>5</v>
      </c>
      <c r="G32" s="5">
        <v>0</v>
      </c>
      <c r="H32" s="2">
        <f t="shared" si="0"/>
        <v>35</v>
      </c>
      <c r="I32" s="2">
        <v>31</v>
      </c>
      <c r="J32" s="2">
        <v>30</v>
      </c>
      <c r="K32" s="1" t="s">
        <v>460</v>
      </c>
      <c r="M32" s="11"/>
    </row>
    <row r="33" spans="1:13" x14ac:dyDescent="0.3">
      <c r="A33" s="11" t="s">
        <v>108</v>
      </c>
      <c r="B33" s="2">
        <v>10</v>
      </c>
      <c r="C33" s="2">
        <v>0</v>
      </c>
      <c r="D33" s="2">
        <v>20</v>
      </c>
      <c r="E33" s="2">
        <v>0</v>
      </c>
      <c r="F33" s="1">
        <v>5</v>
      </c>
      <c r="G33" s="5">
        <v>0</v>
      </c>
      <c r="H33" s="2">
        <f t="shared" si="0"/>
        <v>35</v>
      </c>
      <c r="I33" s="2">
        <v>41</v>
      </c>
      <c r="J33" s="2">
        <v>31</v>
      </c>
      <c r="K33" s="1" t="s">
        <v>460</v>
      </c>
      <c r="M33" s="11"/>
    </row>
    <row r="34" spans="1:13" x14ac:dyDescent="0.3">
      <c r="A34" s="11" t="s">
        <v>47</v>
      </c>
      <c r="B34" s="2">
        <v>0</v>
      </c>
      <c r="C34" s="2">
        <v>0</v>
      </c>
      <c r="D34" s="2">
        <v>20</v>
      </c>
      <c r="E34" s="2">
        <v>10</v>
      </c>
      <c r="F34" s="1">
        <v>4</v>
      </c>
      <c r="G34" s="5">
        <v>0</v>
      </c>
      <c r="H34" s="2">
        <f t="shared" si="0"/>
        <v>34</v>
      </c>
      <c r="I34" s="2">
        <v>33</v>
      </c>
      <c r="J34" s="2">
        <v>32</v>
      </c>
      <c r="M34" s="11"/>
    </row>
    <row r="35" spans="1:13" x14ac:dyDescent="0.3">
      <c r="A35" s="11" t="s">
        <v>73</v>
      </c>
      <c r="B35" s="2">
        <v>30</v>
      </c>
      <c r="C35" s="2">
        <v>0</v>
      </c>
      <c r="D35" s="2">
        <v>0</v>
      </c>
      <c r="E35" s="2">
        <v>0</v>
      </c>
      <c r="F35" s="1">
        <v>3</v>
      </c>
      <c r="G35" s="5">
        <v>0</v>
      </c>
      <c r="H35" s="2">
        <f t="shared" ref="H35:H66" si="1">(B35+D35+G35+C35+F35+E35)</f>
        <v>33</v>
      </c>
      <c r="I35" s="2">
        <v>27</v>
      </c>
      <c r="J35" s="2">
        <v>33</v>
      </c>
      <c r="M35" s="11"/>
    </row>
    <row r="36" spans="1:13" x14ac:dyDescent="0.3">
      <c r="A36" s="11" t="s">
        <v>93</v>
      </c>
      <c r="B36" s="2">
        <v>0</v>
      </c>
      <c r="C36" s="2">
        <v>0</v>
      </c>
      <c r="D36" s="2">
        <v>20</v>
      </c>
      <c r="E36" s="2">
        <v>0</v>
      </c>
      <c r="F36" s="1">
        <v>2</v>
      </c>
      <c r="G36" s="5">
        <v>10</v>
      </c>
      <c r="H36" s="2">
        <f t="shared" si="1"/>
        <v>32</v>
      </c>
      <c r="I36" s="2">
        <v>36</v>
      </c>
      <c r="J36" s="2">
        <v>34</v>
      </c>
      <c r="K36" s="1" t="s">
        <v>460</v>
      </c>
      <c r="M36" s="11"/>
    </row>
    <row r="37" spans="1:13" x14ac:dyDescent="0.3">
      <c r="A37" s="11" t="s">
        <v>101</v>
      </c>
      <c r="B37" s="2">
        <v>0</v>
      </c>
      <c r="C37" s="2">
        <v>0</v>
      </c>
      <c r="D37" s="2">
        <v>20</v>
      </c>
      <c r="E37" s="2">
        <v>0</v>
      </c>
      <c r="F37" s="1">
        <v>2</v>
      </c>
      <c r="G37" s="5">
        <v>10</v>
      </c>
      <c r="H37" s="2">
        <f t="shared" si="1"/>
        <v>32</v>
      </c>
      <c r="I37" s="2">
        <v>28</v>
      </c>
      <c r="J37" s="2">
        <v>35</v>
      </c>
      <c r="K37" s="1" t="s">
        <v>460</v>
      </c>
      <c r="M37" s="11"/>
    </row>
    <row r="38" spans="1:13" x14ac:dyDescent="0.3">
      <c r="A38" s="11" t="s">
        <v>78</v>
      </c>
      <c r="B38" s="2">
        <v>10</v>
      </c>
      <c r="C38" s="2">
        <v>0</v>
      </c>
      <c r="D38" s="2">
        <v>0</v>
      </c>
      <c r="E38" s="2">
        <v>10</v>
      </c>
      <c r="F38" s="1">
        <v>5</v>
      </c>
      <c r="G38" s="5">
        <v>0</v>
      </c>
      <c r="H38" s="2">
        <f t="shared" si="1"/>
        <v>25</v>
      </c>
      <c r="I38" s="28">
        <v>40</v>
      </c>
      <c r="J38" s="2">
        <v>36</v>
      </c>
      <c r="M38" s="11"/>
    </row>
    <row r="39" spans="1:13" x14ac:dyDescent="0.3">
      <c r="A39" s="11" t="s">
        <v>27</v>
      </c>
      <c r="B39" s="2">
        <v>10</v>
      </c>
      <c r="C39" s="2">
        <v>0</v>
      </c>
      <c r="D39" s="2">
        <v>10</v>
      </c>
      <c r="E39" s="2">
        <v>0</v>
      </c>
      <c r="F39" s="1">
        <v>4</v>
      </c>
      <c r="G39" s="5">
        <v>0</v>
      </c>
      <c r="H39" s="2">
        <f t="shared" si="1"/>
        <v>24</v>
      </c>
      <c r="I39" s="2">
        <v>32</v>
      </c>
      <c r="J39" s="2">
        <v>37</v>
      </c>
      <c r="M39" s="11"/>
    </row>
    <row r="40" spans="1:13" x14ac:dyDescent="0.3">
      <c r="A40" s="11" t="s">
        <v>10</v>
      </c>
      <c r="B40" s="2">
        <v>0</v>
      </c>
      <c r="C40" s="2">
        <v>0</v>
      </c>
      <c r="D40" s="2">
        <v>20</v>
      </c>
      <c r="E40" s="2">
        <v>0</v>
      </c>
      <c r="F40" s="1">
        <v>3</v>
      </c>
      <c r="G40" s="5">
        <v>0</v>
      </c>
      <c r="H40" s="2">
        <f t="shared" si="1"/>
        <v>23</v>
      </c>
      <c r="I40" s="2">
        <v>34</v>
      </c>
      <c r="J40" s="2">
        <v>38</v>
      </c>
      <c r="K40" s="1" t="s">
        <v>460</v>
      </c>
      <c r="M40" s="11"/>
    </row>
    <row r="41" spans="1:13" x14ac:dyDescent="0.3">
      <c r="A41" s="11" t="s">
        <v>42</v>
      </c>
      <c r="B41" s="2">
        <v>10</v>
      </c>
      <c r="C41" s="2">
        <v>0</v>
      </c>
      <c r="D41" s="2">
        <v>10</v>
      </c>
      <c r="E41" s="2">
        <v>0</v>
      </c>
      <c r="F41" s="1">
        <v>3</v>
      </c>
      <c r="G41" s="5">
        <v>0</v>
      </c>
      <c r="H41" s="2">
        <f t="shared" si="1"/>
        <v>23</v>
      </c>
      <c r="I41" s="2">
        <v>37</v>
      </c>
      <c r="J41" s="2">
        <v>39</v>
      </c>
      <c r="K41" s="1" t="s">
        <v>460</v>
      </c>
      <c r="M41" s="11"/>
    </row>
    <row r="42" spans="1:13" ht="17.25" customHeight="1" x14ac:dyDescent="0.3">
      <c r="A42" s="11" t="s">
        <v>6</v>
      </c>
      <c r="B42" s="2">
        <v>0</v>
      </c>
      <c r="C42" s="2">
        <v>0</v>
      </c>
      <c r="D42" s="2">
        <v>10</v>
      </c>
      <c r="E42" s="2">
        <v>0</v>
      </c>
      <c r="F42" s="1">
        <v>5</v>
      </c>
      <c r="G42" s="5">
        <v>0</v>
      </c>
      <c r="H42" s="2">
        <f t="shared" si="1"/>
        <v>15</v>
      </c>
      <c r="I42" s="2">
        <v>39</v>
      </c>
      <c r="J42" s="2">
        <v>40</v>
      </c>
      <c r="M42" s="11"/>
    </row>
    <row r="43" spans="1:13" x14ac:dyDescent="0.3">
      <c r="A43" s="11" t="s">
        <v>32</v>
      </c>
      <c r="B43" s="2">
        <v>10</v>
      </c>
      <c r="C43" s="2">
        <v>0</v>
      </c>
      <c r="D43" s="2">
        <v>0</v>
      </c>
      <c r="E43" s="2">
        <v>0</v>
      </c>
      <c r="F43" s="1">
        <v>2</v>
      </c>
      <c r="G43" s="5">
        <v>0</v>
      </c>
      <c r="H43" s="2">
        <f t="shared" si="1"/>
        <v>12</v>
      </c>
      <c r="I43" s="2">
        <v>42</v>
      </c>
      <c r="J43" s="2">
        <v>41</v>
      </c>
      <c r="K43" s="1" t="s">
        <v>460</v>
      </c>
      <c r="M43" s="11"/>
    </row>
    <row r="44" spans="1:13" x14ac:dyDescent="0.3">
      <c r="A44" s="11" t="s">
        <v>51</v>
      </c>
      <c r="B44" s="2">
        <v>10</v>
      </c>
      <c r="C44" s="2">
        <v>0</v>
      </c>
      <c r="D44" s="2">
        <v>0</v>
      </c>
      <c r="E44" s="2">
        <v>0</v>
      </c>
      <c r="F44" s="1">
        <v>2</v>
      </c>
      <c r="G44" s="5">
        <v>0</v>
      </c>
      <c r="H44" s="2">
        <f t="shared" si="1"/>
        <v>12</v>
      </c>
      <c r="I44" s="2">
        <v>38</v>
      </c>
      <c r="J44" s="2">
        <v>42</v>
      </c>
      <c r="K44" s="1" t="s">
        <v>460</v>
      </c>
      <c r="M44" s="11"/>
    </row>
    <row r="45" spans="1:13" x14ac:dyDescent="0.3">
      <c r="A45" s="11" t="s">
        <v>48</v>
      </c>
      <c r="B45" s="2">
        <v>0</v>
      </c>
      <c r="C45" s="2">
        <v>0</v>
      </c>
      <c r="D45" s="2">
        <v>0</v>
      </c>
      <c r="E45" s="2">
        <v>10</v>
      </c>
      <c r="F45" s="1">
        <v>1</v>
      </c>
      <c r="G45" s="5">
        <v>0</v>
      </c>
      <c r="H45" s="2">
        <f t="shared" si="1"/>
        <v>11</v>
      </c>
      <c r="I45" s="28">
        <v>50</v>
      </c>
      <c r="J45" s="2">
        <v>43</v>
      </c>
      <c r="K45" s="1" t="s">
        <v>460</v>
      </c>
      <c r="M45" s="11"/>
    </row>
    <row r="46" spans="1:13" x14ac:dyDescent="0.3">
      <c r="A46" s="11" t="s">
        <v>95</v>
      </c>
      <c r="B46" s="2">
        <v>10</v>
      </c>
      <c r="C46" s="2">
        <v>0</v>
      </c>
      <c r="D46" s="2">
        <v>0</v>
      </c>
      <c r="E46" s="2">
        <v>0</v>
      </c>
      <c r="F46" s="1">
        <v>1</v>
      </c>
      <c r="G46" s="5">
        <v>0</v>
      </c>
      <c r="H46" s="2">
        <f t="shared" si="1"/>
        <v>11</v>
      </c>
      <c r="I46" s="2">
        <v>43</v>
      </c>
      <c r="J46" s="2">
        <v>44</v>
      </c>
      <c r="K46" s="1" t="s">
        <v>460</v>
      </c>
      <c r="M46" s="11"/>
    </row>
    <row r="47" spans="1:13" x14ac:dyDescent="0.3">
      <c r="A47" s="11" t="s">
        <v>46</v>
      </c>
      <c r="B47" s="2">
        <v>0</v>
      </c>
      <c r="C47" s="2">
        <v>0</v>
      </c>
      <c r="D47" s="2">
        <v>0</v>
      </c>
      <c r="E47" s="2">
        <v>0</v>
      </c>
      <c r="F47" s="1">
        <v>5</v>
      </c>
      <c r="G47" s="5">
        <v>0</v>
      </c>
      <c r="H47" s="2">
        <f t="shared" si="1"/>
        <v>5</v>
      </c>
      <c r="I47" s="2">
        <v>48</v>
      </c>
      <c r="J47" s="2">
        <v>45</v>
      </c>
      <c r="M47" s="11"/>
    </row>
    <row r="48" spans="1:13" x14ac:dyDescent="0.3">
      <c r="A48" s="11" t="s">
        <v>96</v>
      </c>
      <c r="B48" s="2">
        <v>0</v>
      </c>
      <c r="C48" s="2">
        <v>0</v>
      </c>
      <c r="D48" s="2">
        <v>0</v>
      </c>
      <c r="E48" s="2">
        <v>0</v>
      </c>
      <c r="F48" s="1">
        <v>4</v>
      </c>
      <c r="G48" s="5">
        <v>0</v>
      </c>
      <c r="H48" s="2">
        <f t="shared" si="1"/>
        <v>4</v>
      </c>
      <c r="I48" s="28">
        <v>45</v>
      </c>
      <c r="J48" s="2">
        <v>46</v>
      </c>
      <c r="M48" s="11"/>
    </row>
    <row r="49" spans="1:13" x14ac:dyDescent="0.3">
      <c r="A49" s="11" t="s">
        <v>77</v>
      </c>
      <c r="B49" s="2">
        <v>0</v>
      </c>
      <c r="C49" s="2">
        <v>0</v>
      </c>
      <c r="D49" s="2">
        <v>0</v>
      </c>
      <c r="E49" s="2">
        <v>0</v>
      </c>
      <c r="F49" s="1">
        <v>3</v>
      </c>
      <c r="G49" s="5">
        <v>0</v>
      </c>
      <c r="H49" s="2">
        <f t="shared" si="1"/>
        <v>3</v>
      </c>
      <c r="I49" s="2">
        <v>44</v>
      </c>
      <c r="J49" s="2">
        <v>47</v>
      </c>
      <c r="M49" s="11"/>
    </row>
    <row r="50" spans="1:13" x14ac:dyDescent="0.3">
      <c r="A50" s="11" t="s">
        <v>62</v>
      </c>
      <c r="B50" s="2">
        <v>0</v>
      </c>
      <c r="C50" s="2">
        <v>0</v>
      </c>
      <c r="D50" s="2">
        <v>0</v>
      </c>
      <c r="E50" s="2">
        <v>0</v>
      </c>
      <c r="F50" s="1">
        <v>1</v>
      </c>
      <c r="G50" s="5">
        <v>0</v>
      </c>
      <c r="H50" s="2">
        <f t="shared" si="1"/>
        <v>1</v>
      </c>
      <c r="I50" s="2">
        <v>49</v>
      </c>
      <c r="J50" s="2">
        <v>48</v>
      </c>
      <c r="K50" s="1" t="s">
        <v>460</v>
      </c>
      <c r="M50" s="11"/>
    </row>
    <row r="51" spans="1:13" x14ac:dyDescent="0.3">
      <c r="A51" s="11" t="s">
        <v>69</v>
      </c>
      <c r="B51" s="2">
        <v>0</v>
      </c>
      <c r="C51" s="2">
        <v>0</v>
      </c>
      <c r="D51" s="2">
        <v>0</v>
      </c>
      <c r="E51" s="2">
        <v>0</v>
      </c>
      <c r="F51" s="1">
        <v>1</v>
      </c>
      <c r="G51" s="5">
        <v>0</v>
      </c>
      <c r="H51" s="2">
        <f t="shared" si="1"/>
        <v>1</v>
      </c>
      <c r="I51" s="2">
        <v>46</v>
      </c>
      <c r="J51" s="2">
        <v>49</v>
      </c>
      <c r="K51" s="1" t="s">
        <v>460</v>
      </c>
      <c r="M51" s="11"/>
    </row>
    <row r="52" spans="1:13" x14ac:dyDescent="0.3">
      <c r="A52" s="11" t="s">
        <v>94</v>
      </c>
      <c r="B52" s="2">
        <v>0</v>
      </c>
      <c r="C52" s="2">
        <v>0</v>
      </c>
      <c r="D52" s="2">
        <v>0</v>
      </c>
      <c r="E52" s="2">
        <v>0</v>
      </c>
      <c r="F52" s="1">
        <v>1</v>
      </c>
      <c r="G52" s="5">
        <v>0</v>
      </c>
      <c r="H52" s="2">
        <f t="shared" si="1"/>
        <v>1</v>
      </c>
      <c r="I52" s="2">
        <v>47</v>
      </c>
      <c r="J52" s="2">
        <v>50</v>
      </c>
      <c r="K52" s="1" t="s">
        <v>460</v>
      </c>
      <c r="M52" s="11"/>
    </row>
    <row r="53" spans="1:13" x14ac:dyDescent="0.3">
      <c r="A53" s="11"/>
      <c r="B53" s="2"/>
      <c r="C53" s="2"/>
      <c r="D53" s="2"/>
      <c r="E53" s="2"/>
      <c r="G53" s="5"/>
      <c r="H53" s="2"/>
      <c r="I53" s="28"/>
      <c r="J53" s="28"/>
    </row>
  </sheetData>
  <sortState xmlns:xlrd2="http://schemas.microsoft.com/office/spreadsheetml/2017/richdata2" ref="A2:K53">
    <sortCondition descending="1" ref="H1:H53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Statutes</vt:lpstr>
      <vt:lpstr>Airspace Lease Provisions (30%)</vt:lpstr>
      <vt:lpstr>Avigational Easement (25%)</vt:lpstr>
      <vt:lpstr>Task Forces (20%)</vt:lpstr>
      <vt:lpstr>Sandbox (10%)</vt:lpstr>
      <vt:lpstr>Jobs (5%)</vt:lpstr>
      <vt:lpstr>Jobs by County or Metro Area</vt:lpstr>
      <vt:lpstr>Air Rights Vested (10%)</vt:lpstr>
      <vt:lpstr>Overall</vt:lpstr>
      <vt:lpstr>'Task Forces (20%)'!_ftn1</vt:lpstr>
      <vt:lpstr>'Task Forces (20%)'!_ftnref1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Connor Haaland</dc:creator>
  <cp:keywords/>
  <dc:description/>
  <cp:lastModifiedBy>Ryan Carver</cp:lastModifiedBy>
  <cp:revision/>
  <dcterms:created xsi:type="dcterms:W3CDTF">2019-11-12T15:23:49Z</dcterms:created>
  <dcterms:modified xsi:type="dcterms:W3CDTF">2022-06-24T12:24:07Z</dcterms:modified>
  <cp:category/>
  <cp:contentStatus/>
</cp:coreProperties>
</file>